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drawings/drawing6.xml" ContentType="application/vnd.openxmlformats-officedocument.drawing+xml"/>
  <Override PartName="/xl/tables/table2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7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ichèle SCHATZ\Desktop\DOSSIERS A TRAITER EN INSTANCE\"/>
    </mc:Choice>
  </mc:AlternateContent>
  <workbookProtection workbookAlgorithmName="SHA-512" workbookHashValue="O7iFY8TMIw//GZZ+FWHsMxVpOJFxMDaOLS2eYh0yVJbbfXsRlpnryNAiX6UEJBW/AWpMdNJwo5AZppCeusaAYw==" workbookSaltValue="0S4dgBAsdhnBM1LyCcHsfg==" workbookSpinCount="100000" lockStructure="1"/>
  <bookViews>
    <workbookView showHorizontalScroll="0" showVerticalScroll="0" showSheetTabs="0" xWindow="0" yWindow="0" windowWidth="20490" windowHeight="7650" firstSheet="1" activeTab="3"/>
  </bookViews>
  <sheets>
    <sheet name="Guide rapide" sheetId="2" r:id="rId1"/>
    <sheet name="Synoptique" sheetId="3" r:id="rId2"/>
    <sheet name="A01" sheetId="4" r:id="rId3"/>
    <sheet name="Echelles" sheetId="5" r:id="rId4"/>
    <sheet name="Thèmes" sheetId="6" state="veryHidden" r:id="rId5"/>
    <sheet name="Modules" sheetId="7" state="veryHidden" r:id="rId6"/>
    <sheet name="Requete" sheetId="8" state="veryHidden" r:id="rId7"/>
    <sheet name="Param" sheetId="9" state="veryHidden" r:id="rId8"/>
    <sheet name="Tables" sheetId="10" state="veryHidden" r:id="rId9"/>
  </sheets>
  <definedNames>
    <definedName name="_xlnm._FilterDatabase" localSheetId="2" hidden="1">'A01'!$A$3:$W$23</definedName>
    <definedName name="Arrière_plan">Param!$C$97</definedName>
    <definedName name="AutoSave">Param!$C$99</definedName>
    <definedName name="BordureImage">Param!$C$113</definedName>
    <definedName name="ClesRecherche">Tables!$D$30:$D$37</definedName>
    <definedName name="CouleurFond">Param!$K$12:$K$91</definedName>
    <definedName name="CouleurFondPhase">Param!$P$2:$P$5</definedName>
    <definedName name="Criticité" localSheetId="2">IF(OR('A01'!XFC1="",'A01'!XFD1=""),"",'A01'!XFC1*'A01'!XFD1)</definedName>
    <definedName name="Criticité_table">Echelles!$F$9:$J$13</definedName>
    <definedName name="Démarrerà">Param!$C$112</definedName>
    <definedName name="ElementBase">Param!$B$11</definedName>
    <definedName name="Hierarchisation_table" comment="TABLE DES HIERARCHIES DANS L'ONGLET ECHELLES">Echelles!$F$17:$J$21</definedName>
    <definedName name="IdBordure">Param!$B$124</definedName>
    <definedName name="IdCouleur">Tables!$R$1</definedName>
    <definedName name="IdCouleurEntete">Param!$O$1</definedName>
    <definedName name="IdDimensions">Param!$B$127</definedName>
    <definedName name="IdOption">Tables!$Z$2:$Z$3</definedName>
    <definedName name="IdSoulignement">Tables!$AC$2:$AC$3</definedName>
    <definedName name="IdTexte">Param!$G$1</definedName>
    <definedName name="_xlnm.Print_Titles" localSheetId="2">'A01'!$B:$G,'A01'!$1:$3</definedName>
    <definedName name="_xlnm.Print_Titles" localSheetId="6">Requete!$A:$E,Requete!$1:$1</definedName>
    <definedName name="Indicateur1" comment="Niveau de maîtrise">Param!$C$116:$C$120</definedName>
    <definedName name="Indicateur2" comment="Fréquence">Param!$D$116:$D$120</definedName>
    <definedName name="Indicateur3" comment="Gravité">Param!$E$116:$E$120</definedName>
    <definedName name="Indicateurs" comment="Valeurs possibles des indicateurs" localSheetId="8">Param!$B$116:$B$120</definedName>
    <definedName name="Indicateurs" comment="Valeurs possibles des indicateurs">Param!$B$116:$B$120</definedName>
    <definedName name="Interval">Param!$C$111</definedName>
    <definedName name="lst_fonctions">Param!$R$12:$R$63</definedName>
    <definedName name="NiveauxZoom">Param!$C$102:$C$105</definedName>
    <definedName name="Nombre_de_modules">Param!$C$99</definedName>
    <definedName name="NomEtablissement">Param!$C$106</definedName>
    <definedName name="Palette">Param!$C$100</definedName>
    <definedName name="Phase">Synoptique!$A$3</definedName>
    <definedName name="Phases" localSheetId="8">Param!$A$3:$F$5</definedName>
    <definedName name="Phases">Param!$A$3:$F$5</definedName>
    <definedName name="Structure">Tables!$D$4:$D$26</definedName>
    <definedName name="Titre">Param!$C$98</definedName>
    <definedName name="Version">Param!$D$98</definedName>
    <definedName name="_xlnm.Print_Area" localSheetId="2">'A01'!$B$1:$W$21</definedName>
    <definedName name="_xlnm.Print_Area" localSheetId="3">Echelles!$A$20:$H$24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98" i="9" l="1"/>
  <c r="I14" i="9"/>
  <c r="I15" i="9" s="1"/>
  <c r="I16" i="9" s="1"/>
  <c r="I17" i="9" s="1"/>
  <c r="I18" i="9" s="1"/>
  <c r="I19" i="9" s="1"/>
  <c r="I20" i="9" s="1"/>
  <c r="I21" i="9" s="1"/>
  <c r="I22" i="9" s="1"/>
  <c r="I23" i="9" s="1"/>
  <c r="I24" i="9" s="1"/>
  <c r="I25" i="9" s="1"/>
  <c r="I26" i="9" s="1"/>
  <c r="I27" i="9" s="1"/>
  <c r="I28" i="9" s="1"/>
  <c r="I29" i="9" s="1"/>
  <c r="I30" i="9" s="1"/>
  <c r="I31" i="9" s="1"/>
  <c r="I32" i="9" s="1"/>
  <c r="I33" i="9" s="1"/>
  <c r="I34" i="9" s="1"/>
  <c r="I35" i="9" s="1"/>
  <c r="I36" i="9" s="1"/>
  <c r="I37" i="9" s="1"/>
  <c r="I38" i="9" s="1"/>
  <c r="I39" i="9" s="1"/>
  <c r="I40" i="9" s="1"/>
  <c r="I41" i="9" s="1"/>
  <c r="I42" i="9" s="1"/>
  <c r="I43" i="9" s="1"/>
  <c r="I44" i="9" s="1"/>
  <c r="I45" i="9" s="1"/>
  <c r="I46" i="9" s="1"/>
  <c r="I47" i="9" s="1"/>
  <c r="I48" i="9" s="1"/>
  <c r="I49" i="9" s="1"/>
  <c r="I50" i="9" s="1"/>
  <c r="I51" i="9" s="1"/>
  <c r="I52" i="9" s="1"/>
  <c r="I53" i="9" s="1"/>
  <c r="I54" i="9" s="1"/>
  <c r="I55" i="9" s="1"/>
  <c r="I56" i="9" s="1"/>
  <c r="I57" i="9" s="1"/>
  <c r="I58" i="9" s="1"/>
  <c r="I59" i="9" s="1"/>
  <c r="I60" i="9" s="1"/>
  <c r="I61" i="9" s="1"/>
  <c r="I62" i="9" s="1"/>
  <c r="I63" i="9" s="1"/>
  <c r="I64" i="9" s="1"/>
  <c r="I65" i="9" s="1"/>
  <c r="I66" i="9" s="1"/>
  <c r="I67" i="9" s="1"/>
  <c r="I68" i="9" s="1"/>
  <c r="I69" i="9" s="1"/>
  <c r="I70" i="9" s="1"/>
  <c r="I71" i="9" s="1"/>
  <c r="I72" i="9" s="1"/>
  <c r="I73" i="9" s="1"/>
  <c r="I74" i="9" s="1"/>
  <c r="I75" i="9" s="1"/>
  <c r="I76" i="9" s="1"/>
  <c r="I77" i="9" s="1"/>
  <c r="I78" i="9" s="1"/>
  <c r="I79" i="9" s="1"/>
  <c r="I80" i="9" s="1"/>
  <c r="I81" i="9" s="1"/>
  <c r="I82" i="9" s="1"/>
  <c r="I83" i="9" s="1"/>
  <c r="I84" i="9" s="1"/>
  <c r="I85" i="9" s="1"/>
  <c r="I86" i="9" s="1"/>
  <c r="I87" i="9" s="1"/>
  <c r="I88" i="9" s="1"/>
  <c r="I89" i="9" s="1"/>
  <c r="I90" i="9" s="1"/>
  <c r="I91" i="9" s="1"/>
  <c r="H14" i="9"/>
  <c r="H15" i="9" s="1"/>
  <c r="H16" i="9" s="1"/>
  <c r="H17" i="9" s="1"/>
  <c r="H18" i="9" s="1"/>
  <c r="H19" i="9" s="1"/>
  <c r="H20" i="9" s="1"/>
  <c r="H21" i="9" s="1"/>
  <c r="H22" i="9" s="1"/>
  <c r="H23" i="9" s="1"/>
  <c r="H24" i="9" s="1"/>
  <c r="H25" i="9" s="1"/>
  <c r="H26" i="9" s="1"/>
  <c r="H27" i="9" s="1"/>
  <c r="H28" i="9" s="1"/>
  <c r="H29" i="9" s="1"/>
  <c r="H30" i="9" s="1"/>
  <c r="H31" i="9" s="1"/>
  <c r="H32" i="9" s="1"/>
  <c r="H33" i="9" s="1"/>
  <c r="H34" i="9" s="1"/>
  <c r="H35" i="9" s="1"/>
  <c r="H36" i="9" s="1"/>
  <c r="H37" i="9" s="1"/>
  <c r="H38" i="9" s="1"/>
  <c r="H39" i="9" s="1"/>
  <c r="H40" i="9" s="1"/>
  <c r="H41" i="9" s="1"/>
  <c r="H42" i="9" s="1"/>
  <c r="H43" i="9" s="1"/>
  <c r="H44" i="9" s="1"/>
  <c r="H45" i="9" s="1"/>
  <c r="H46" i="9" s="1"/>
  <c r="H47" i="9" s="1"/>
  <c r="H48" i="9" s="1"/>
  <c r="H49" i="9" s="1"/>
  <c r="H50" i="9" s="1"/>
  <c r="H51" i="9" s="1"/>
  <c r="H52" i="9" s="1"/>
  <c r="H53" i="9" s="1"/>
  <c r="H54" i="9" s="1"/>
  <c r="H55" i="9" s="1"/>
  <c r="H56" i="9" s="1"/>
  <c r="H57" i="9" s="1"/>
  <c r="H58" i="9" s="1"/>
  <c r="H59" i="9" s="1"/>
  <c r="H60" i="9" s="1"/>
  <c r="H61" i="9" s="1"/>
  <c r="H62" i="9" s="1"/>
  <c r="H63" i="9" s="1"/>
  <c r="H64" i="9" s="1"/>
  <c r="H65" i="9" s="1"/>
  <c r="H66" i="9" s="1"/>
  <c r="H67" i="9" s="1"/>
  <c r="H68" i="9" s="1"/>
  <c r="H69" i="9" s="1"/>
  <c r="H70" i="9" s="1"/>
  <c r="H71" i="9" s="1"/>
  <c r="H72" i="9" s="1"/>
  <c r="H73" i="9" s="1"/>
  <c r="H74" i="9" s="1"/>
  <c r="H75" i="9" s="1"/>
  <c r="H76" i="9" s="1"/>
  <c r="H77" i="9" s="1"/>
  <c r="H78" i="9" s="1"/>
  <c r="H79" i="9" s="1"/>
  <c r="H80" i="9" s="1"/>
  <c r="H81" i="9" s="1"/>
  <c r="H82" i="9" s="1"/>
  <c r="H83" i="9" s="1"/>
  <c r="H84" i="9" s="1"/>
  <c r="H85" i="9" s="1"/>
  <c r="H86" i="9" s="1"/>
  <c r="H87" i="9" s="1"/>
  <c r="H88" i="9" s="1"/>
  <c r="H89" i="9" s="1"/>
  <c r="H90" i="9" s="1"/>
  <c r="H91" i="9" s="1"/>
  <c r="A15" i="5"/>
  <c r="W23" i="4"/>
  <c r="K23" i="4"/>
  <c r="M23" i="4" s="1"/>
  <c r="W22" i="4"/>
  <c r="K22" i="4"/>
  <c r="M22" i="4" s="1"/>
  <c r="W21" i="4"/>
  <c r="K21" i="4"/>
  <c r="M21" i="4" s="1"/>
  <c r="W20" i="4"/>
  <c r="K20" i="4"/>
  <c r="M20" i="4" s="1"/>
  <c r="W19" i="4"/>
  <c r="K19" i="4"/>
  <c r="M19" i="4" s="1"/>
  <c r="W18" i="4"/>
  <c r="K18" i="4"/>
  <c r="M18" i="4" s="1"/>
  <c r="W17" i="4"/>
  <c r="K17" i="4"/>
  <c r="M17" i="4" s="1"/>
  <c r="W16" i="4"/>
  <c r="K16" i="4"/>
  <c r="M16" i="4" s="1"/>
  <c r="W15" i="4"/>
  <c r="K15" i="4"/>
  <c r="M15" i="4" s="1"/>
  <c r="W14" i="4"/>
  <c r="K14" i="4"/>
  <c r="M14" i="4" s="1"/>
  <c r="W13" i="4"/>
  <c r="K13" i="4"/>
  <c r="M13" i="4" s="1"/>
  <c r="W12" i="4"/>
  <c r="K12" i="4"/>
  <c r="M12" i="4" s="1"/>
  <c r="W11" i="4"/>
  <c r="K11" i="4"/>
  <c r="M11" i="4" s="1"/>
  <c r="W10" i="4"/>
  <c r="K10" i="4"/>
  <c r="M10" i="4" s="1"/>
  <c r="W9" i="4"/>
  <c r="K9" i="4"/>
  <c r="M9" i="4" s="1"/>
  <c r="W8" i="4"/>
  <c r="K8" i="4"/>
  <c r="M8" i="4" s="1"/>
  <c r="W7" i="4"/>
  <c r="K7" i="4"/>
  <c r="M7" i="4" s="1"/>
  <c r="W6" i="4"/>
  <c r="K6" i="4"/>
  <c r="M6" i="4" s="1"/>
  <c r="W5" i="4"/>
  <c r="K5" i="4"/>
  <c r="M5" i="4" s="1"/>
  <c r="W4" i="4"/>
  <c r="K4" i="4"/>
  <c r="M4" i="4" s="1"/>
  <c r="A6" i="3"/>
  <c r="A5" i="3"/>
</calcChain>
</file>

<file path=xl/sharedStrings.xml><?xml version="1.0" encoding="utf-8"?>
<sst xmlns="http://schemas.openxmlformats.org/spreadsheetml/2006/main" count="1235" uniqueCount="711">
  <si>
    <t>A01</t>
  </si>
  <si>
    <t>A1 NOM DU THÈME &gt;&gt; Nom du module</t>
  </si>
  <si>
    <t>Etapes du processus</t>
  </si>
  <si>
    <t>AMDEC</t>
  </si>
  <si>
    <t xml:space="preserve"> Plan d'actions</t>
  </si>
  <si>
    <t>Id</t>
  </si>
  <si>
    <t xml:space="preserve">Etapes
(Quoi) </t>
  </si>
  <si>
    <t>Comment
(Tâches élémentaires)</t>
  </si>
  <si>
    <t>Qui</t>
  </si>
  <si>
    <t>Mode de défaillance
Qu'est ce qui pourrait aller mal ?</t>
  </si>
  <si>
    <t>Effet
Quels pourraient être les dommages ?</t>
  </si>
  <si>
    <t>Causes
Quelles pourraient être les causes des défaillances ?</t>
  </si>
  <si>
    <t>Barrière de sécurité Qu'est ce qui est déjà mis en place pour sécuriser la tâche (protocole, outils informatique, check list ….)</t>
  </si>
  <si>
    <t>Fréquence</t>
  </si>
  <si>
    <t>Gravité</t>
  </si>
  <si>
    <t>Criticité</t>
  </si>
  <si>
    <t>Niveau de maîtrise</t>
  </si>
  <si>
    <t>Hiérarchie</t>
  </si>
  <si>
    <t xml:space="preserve">Actions suggérées
</t>
  </si>
  <si>
    <t>Actions d'amélioration</t>
  </si>
  <si>
    <t>Responsable(s)</t>
  </si>
  <si>
    <t>Début prévu</t>
  </si>
  <si>
    <t>Échéance prévue</t>
  </si>
  <si>
    <t>Modalités d'évaluation / indicateurs de suivi</t>
  </si>
  <si>
    <t>État d'avancement</t>
  </si>
  <si>
    <t>Fréquence résiduelle</t>
  </si>
  <si>
    <t>Gravité résiduelle</t>
  </si>
  <si>
    <t>Critictié résiduelle</t>
  </si>
  <si>
    <t>Fréquence (F)</t>
  </si>
  <si>
    <t>Niveau de Maîtrise (M)</t>
  </si>
  <si>
    <t xml:space="preserve">Classe
</t>
  </si>
  <si>
    <t>Intitulé
de la classe</t>
  </si>
  <si>
    <t>Index</t>
  </si>
  <si>
    <t>Correspondance  des conséquences</t>
  </si>
  <si>
    <t>Niveau</t>
  </si>
  <si>
    <t>Correspondance des niveaux de maitrise</t>
  </si>
  <si>
    <t>F1</t>
  </si>
  <si>
    <t>Très improbable</t>
  </si>
  <si>
    <t>Jamais vu ou il est presque impossible que cet événement se reproduise à nouveau</t>
  </si>
  <si>
    <t>Niveau 1</t>
  </si>
  <si>
    <t>On sait faire face, bonne maîtrise: Plans avec exercices et formations, veille, contrôle, amélioration continue</t>
  </si>
  <si>
    <t>F2</t>
  </si>
  <si>
    <t>Très peu probable</t>
  </si>
  <si>
    <t xml:space="preserve">Vu une fois dans ma carrière ou cet événement ne devrait pas se reproduire, mais ce n’est pas impossible </t>
  </si>
  <si>
    <t>Niveau 2</t>
  </si>
  <si>
    <t>On a tout prévu: plans d'action en place avec indicateurs</t>
  </si>
  <si>
    <t>F3</t>
  </si>
  <si>
    <t>Peu probable</t>
  </si>
  <si>
    <t>Niveau 3</t>
  </si>
  <si>
    <t>On a organisé: organisation en place sans évaluation</t>
  </si>
  <si>
    <t>F4</t>
  </si>
  <si>
    <t>Possible Probable</t>
  </si>
  <si>
    <t>Survient dans mon établissement ou cet événement se reproduira sans doute, mais pas fréquemment</t>
  </si>
  <si>
    <t>Niveau 4</t>
  </si>
  <si>
    <t>F5</t>
  </si>
  <si>
    <t>Très probable à certain</t>
  </si>
  <si>
    <t xml:space="preserve">Survient dans mon secteur d'activité ou il est certain que cet événement se reproduira de nombreuses fois  </t>
  </si>
  <si>
    <t>Niveau 5</t>
  </si>
  <si>
    <t>On découvre le risque: aucune action en place - études en cours - actions inefficaces</t>
  </si>
  <si>
    <t>Gravité (G)</t>
  </si>
  <si>
    <r>
      <t xml:space="preserve">Diagramme de Farmer
</t>
    </r>
    <r>
      <rPr>
        <sz val="12"/>
        <color theme="1"/>
        <rFont val="Arial"/>
        <family val="2"/>
      </rPr>
      <t>Criticité en fonction de la Gravité et de la Fréquence</t>
    </r>
  </si>
  <si>
    <t xml:space="preserve">Classe </t>
  </si>
  <si>
    <t>Correspondance des vraisemblances</t>
  </si>
  <si>
    <t>G5</t>
  </si>
  <si>
    <t>G1</t>
  </si>
  <si>
    <t>Mineure</t>
  </si>
  <si>
    <t>Conséquences mineures sans préjudice (ex: retard simple)</t>
  </si>
  <si>
    <t>G4</t>
  </si>
  <si>
    <t>G2</t>
  </si>
  <si>
    <t>Significative</t>
  </si>
  <si>
    <t>G3</t>
  </si>
  <si>
    <t>Majeure</t>
  </si>
  <si>
    <t>Incident avec impact (Ex: report, prolongation de l'hospitalisation, transfert non prévu en réa)</t>
  </si>
  <si>
    <t>Critique</t>
  </si>
  <si>
    <t>Conséquences graves (ex: ré-intervention, préjudice ayant un retentissement sur la vie quotidienne, incapacité partielle permanente)</t>
  </si>
  <si>
    <t>Catastrophique</t>
  </si>
  <si>
    <t>Conséquences très graves (ex: invalidité permanente, séquelles graves, décès)</t>
  </si>
  <si>
    <t>Hiérarchisation en fonction de la criticité et du niveau de maîtrise</t>
  </si>
  <si>
    <t>Produit 
G X F</t>
  </si>
  <si>
    <t>Correspondances des criticités</t>
  </si>
  <si>
    <t>Maitrise 1</t>
  </si>
  <si>
    <t>Maitrise 2</t>
  </si>
  <si>
    <t>Maitrise 3</t>
  </si>
  <si>
    <t>Maitrise 4</t>
  </si>
  <si>
    <t>Maitrise 5</t>
  </si>
  <si>
    <t>Acceptable</t>
  </si>
  <si>
    <t>Aucune action n'est à entreprendre</t>
  </si>
  <si>
    <t>1 à 5</t>
  </si>
  <si>
    <t>faible</t>
  </si>
  <si>
    <t>à surveiller</t>
  </si>
  <si>
    <t>Tolérable sous contrôle</t>
  </si>
  <si>
    <t>On doit organiser un suivi en termes de gestion du risque</t>
  </si>
  <si>
    <t>6 à 10</t>
  </si>
  <si>
    <t>Inacceptable</t>
  </si>
  <si>
    <t>11 à 15</t>
  </si>
  <si>
    <t>prioritaire</t>
  </si>
  <si>
    <t>16 à 20</t>
  </si>
  <si>
    <t>21 à 25</t>
  </si>
  <si>
    <t>Code</t>
  </si>
  <si>
    <t>Thème</t>
  </si>
  <si>
    <t>A</t>
  </si>
  <si>
    <t>Nom du thème</t>
  </si>
  <si>
    <t>Module</t>
  </si>
  <si>
    <t>Nom du module</t>
  </si>
  <si>
    <t>Criticité résiduelle</t>
  </si>
  <si>
    <t>IdPhase</t>
  </si>
  <si>
    <t>Libellé</t>
  </si>
  <si>
    <t>Emplt</t>
  </si>
  <si>
    <t>Lib Sup Ligne</t>
  </si>
  <si>
    <t>Couleur de fond</t>
  </si>
  <si>
    <t>Format texte</t>
  </si>
  <si>
    <t>IdTexte</t>
  </si>
  <si>
    <t>Couleur Texte</t>
  </si>
  <si>
    <t>Police</t>
  </si>
  <si>
    <t>Taille</t>
  </si>
  <si>
    <t>Enrichissement</t>
  </si>
  <si>
    <t>Soulignement</t>
  </si>
  <si>
    <t>Barré (O-N)</t>
  </si>
  <si>
    <t>IdCouleur</t>
  </si>
  <si>
    <t>B2:D2</t>
  </si>
  <si>
    <t>cette tâche élémentaire</t>
  </si>
  <si>
    <t>1;2;2</t>
  </si>
  <si>
    <t>7;1;3</t>
  </si>
  <si>
    <t>Arial</t>
  </si>
  <si>
    <t>G</t>
  </si>
  <si>
    <t>186;186;186</t>
  </si>
  <si>
    <t>E2:N2</t>
  </si>
  <si>
    <t>ce risque</t>
  </si>
  <si>
    <t>1;3;3</t>
  </si>
  <si>
    <t>7;4;6</t>
  </si>
  <si>
    <t>Cambria</t>
  </si>
  <si>
    <t>252;220;18</t>
  </si>
  <si>
    <t>O2:W2</t>
  </si>
  <si>
    <t>cette action</t>
  </si>
  <si>
    <t>1;4;4</t>
  </si>
  <si>
    <t>15;5;107</t>
  </si>
  <si>
    <t>211;41;103</t>
  </si>
  <si>
    <t>Contenu des thèmes</t>
  </si>
  <si>
    <t>ordre</t>
  </si>
  <si>
    <t>Elément</t>
  </si>
  <si>
    <t>Image (O-N)</t>
  </si>
  <si>
    <t>Forme</t>
  </si>
  <si>
    <t>Bordure</t>
  </si>
  <si>
    <t>Texte</t>
  </si>
  <si>
    <t>Hauteur</t>
  </si>
  <si>
    <t>Largeur</t>
  </si>
  <si>
    <t>AutoSize</t>
  </si>
  <si>
    <t>Transparent (O-N)</t>
  </si>
  <si>
    <t>Majuscule (O-N)</t>
  </si>
  <si>
    <t>Fonctions</t>
  </si>
  <si>
    <t>Photo du Thème A</t>
  </si>
  <si>
    <t>N</t>
  </si>
  <si>
    <t>Agent d'accueil</t>
  </si>
  <si>
    <t>Libellé du Thème A</t>
  </si>
  <si>
    <t>O</t>
  </si>
  <si>
    <t>Agent des admissions</t>
  </si>
  <si>
    <t>Libellé du Module1</t>
  </si>
  <si>
    <t>Ambulanciers</t>
  </si>
  <si>
    <t>Libellé du Module2</t>
  </si>
  <si>
    <t>15;5;108</t>
  </si>
  <si>
    <t>AS</t>
  </si>
  <si>
    <t>Libellé du Module3</t>
  </si>
  <si>
    <t>15;5;109</t>
  </si>
  <si>
    <t>AS / AMP</t>
  </si>
  <si>
    <t>Libellé du Module4</t>
  </si>
  <si>
    <t>15;5;110</t>
  </si>
  <si>
    <t>AS / AMP /Hôtelière</t>
  </si>
  <si>
    <t>Libellé du Module5</t>
  </si>
  <si>
    <t>15;5;111</t>
  </si>
  <si>
    <t>AS / ASH</t>
  </si>
  <si>
    <t>Libellé du Module6</t>
  </si>
  <si>
    <t>15;5;112</t>
  </si>
  <si>
    <t>AS / IDE</t>
  </si>
  <si>
    <t>Libellé du Module7</t>
  </si>
  <si>
    <t>15;5;113</t>
  </si>
  <si>
    <t>ASH</t>
  </si>
  <si>
    <t>Libellé du Module8</t>
  </si>
  <si>
    <t>15;5;114</t>
  </si>
  <si>
    <t>ASH / AS (pour le lit)</t>
  </si>
  <si>
    <t>Photo du Thème B</t>
  </si>
  <si>
    <t>Assistante sociale</t>
  </si>
  <si>
    <t>Libellé du Thème B</t>
  </si>
  <si>
    <t>Brancardier</t>
  </si>
  <si>
    <t>Cadre / Secrétaire</t>
  </si>
  <si>
    <t>Chauffeur lingerie</t>
  </si>
  <si>
    <t>Coordo RCP</t>
  </si>
  <si>
    <t>Coursier</t>
  </si>
  <si>
    <t>Diététicienne</t>
  </si>
  <si>
    <t>Directeur</t>
  </si>
  <si>
    <t>Équipe</t>
  </si>
  <si>
    <t>Équipe du service (dont médecin)</t>
  </si>
  <si>
    <t>Photo du Thème C</t>
  </si>
  <si>
    <t>Équipe pluridisciplinaire</t>
  </si>
  <si>
    <t>Libellé du Thème C</t>
  </si>
  <si>
    <t>Équipe soignante</t>
  </si>
  <si>
    <t>IDE</t>
  </si>
  <si>
    <t>IDE / AS</t>
  </si>
  <si>
    <t>IDE / Brancardier</t>
  </si>
  <si>
    <t>IDE / Cadre/ Secrétaire</t>
  </si>
  <si>
    <t>IDE / Pharmacie</t>
  </si>
  <si>
    <t>IDE / Secrétaire</t>
  </si>
  <si>
    <t>Manip radio</t>
  </si>
  <si>
    <t>Photo du Thème D</t>
  </si>
  <si>
    <t>MAR</t>
  </si>
  <si>
    <t>Libellé du Thème D</t>
  </si>
  <si>
    <t>Méd réf du patient</t>
  </si>
  <si>
    <t>Médecin</t>
  </si>
  <si>
    <t>Médecin / Cadre</t>
  </si>
  <si>
    <t>Médecin / Equipe</t>
  </si>
  <si>
    <t>Médecin / IDE</t>
  </si>
  <si>
    <t>Médecin / IDE / Secrétaire</t>
  </si>
  <si>
    <t>Médecin / IDE /Pharmacien</t>
  </si>
  <si>
    <t>Médecin / Secrétaire</t>
  </si>
  <si>
    <t>Médecins</t>
  </si>
  <si>
    <t>Photo du Thème E</t>
  </si>
  <si>
    <t>MER.</t>
  </si>
  <si>
    <t>Libellé du Thème E</t>
  </si>
  <si>
    <t>Patient</t>
  </si>
  <si>
    <t>RAQ / Responsable clientèle</t>
  </si>
  <si>
    <t>Référent de l'unité</t>
  </si>
  <si>
    <t>Responsable hôtelière</t>
  </si>
  <si>
    <t>Secrétaire</t>
  </si>
  <si>
    <t>Secrétaire / Agent admissions</t>
  </si>
  <si>
    <t>Secrétaire / Archiviste</t>
  </si>
  <si>
    <t>Secrétaire / IDE</t>
  </si>
  <si>
    <t>Secrétaire / MAR</t>
  </si>
  <si>
    <t>Photo du Thème F</t>
  </si>
  <si>
    <t>Services logistiques</t>
  </si>
  <si>
    <t>Libellé du Thème F</t>
  </si>
  <si>
    <t>Société de transport ambulancier</t>
  </si>
  <si>
    <t>Photo du Thème G</t>
  </si>
  <si>
    <t>Libellé du Thème G</t>
  </si>
  <si>
    <t>Photo du Thème H</t>
  </si>
  <si>
    <t>Libellé du Thème H</t>
  </si>
  <si>
    <t>Choisir un arrière-plan :</t>
  </si>
  <si>
    <t>D:\Applications\Associations\GRRIFES\Source\images\terre 4.jpg</t>
  </si>
  <si>
    <t>Titre :</t>
  </si>
  <si>
    <t>Cartographie</t>
  </si>
  <si>
    <t>Sauvegarde automatique :</t>
  </si>
  <si>
    <t>Non</t>
  </si>
  <si>
    <t>Activer la palette de couleurs :</t>
  </si>
  <si>
    <t>Oui</t>
  </si>
  <si>
    <t>Niveau Zoom :</t>
  </si>
  <si>
    <t>Synoptique</t>
  </si>
  <si>
    <t>Echelle</t>
  </si>
  <si>
    <t>Guide rapide</t>
  </si>
  <si>
    <t>Nom de l'établissement :</t>
  </si>
  <si>
    <t>Interval vertical :</t>
  </si>
  <si>
    <t>Démarrer à :</t>
  </si>
  <si>
    <t>Bordure image :</t>
  </si>
  <si>
    <t>Indicateurs</t>
  </si>
  <si>
    <t>1-On sait faire face, bonne maîtrise</t>
  </si>
  <si>
    <t>1-Impossible à improbable</t>
  </si>
  <si>
    <t>1-Mineure</t>
  </si>
  <si>
    <t>2-On a tout prévu</t>
  </si>
  <si>
    <t>2-Très peu probable</t>
  </si>
  <si>
    <t>2-Significative</t>
  </si>
  <si>
    <t>3-On a organisé</t>
  </si>
  <si>
    <t>3-Peu probable</t>
  </si>
  <si>
    <t>3-Majeure</t>
  </si>
  <si>
    <t>4-On est en alerte</t>
  </si>
  <si>
    <t>4-Probable</t>
  </si>
  <si>
    <t>4-Critique</t>
  </si>
  <si>
    <t>5-On découvre le risque</t>
  </si>
  <si>
    <t>5-Très probable à certain</t>
  </si>
  <si>
    <t>5-Catastrophique</t>
  </si>
  <si>
    <t>IdBordure</t>
  </si>
  <si>
    <t>Style</t>
  </si>
  <si>
    <t>DashStyle</t>
  </si>
  <si>
    <t>Couleur</t>
  </si>
  <si>
    <t>Epaisseur</t>
  </si>
  <si>
    <t>121;248;248</t>
  </si>
  <si>
    <t>IdDimensions</t>
  </si>
  <si>
    <t>Affichage</t>
  </si>
  <si>
    <t>Déprotection</t>
  </si>
  <si>
    <t>Fractionnement</t>
  </si>
  <si>
    <t>Nom de couleur</t>
  </si>
  <si>
    <t>Échantillon</t>
  </si>
  <si>
    <t>R</t>
  </si>
  <si>
    <t>V</t>
  </si>
  <si>
    <t>B</t>
  </si>
  <si>
    <t>IdOption</t>
  </si>
  <si>
    <t>IdSoulignement</t>
  </si>
  <si>
    <t>Echelles</t>
  </si>
  <si>
    <t>Orangé</t>
  </si>
  <si>
    <t>simple</t>
  </si>
  <si>
    <t>Col</t>
  </si>
  <si>
    <t>Phase 1</t>
  </si>
  <si>
    <t>Phase 2</t>
  </si>
  <si>
    <t>Phase 3</t>
  </si>
  <si>
    <t>Requete</t>
  </si>
  <si>
    <t>Col Anc. Version</t>
  </si>
  <si>
    <t>Taille Col Requete</t>
  </si>
  <si>
    <t>Absinthe</t>
  </si>
  <si>
    <t>double</t>
  </si>
  <si>
    <t>Modules</t>
  </si>
  <si>
    <t>Mo dule</t>
  </si>
  <si>
    <t>Acajou</t>
  </si>
  <si>
    <t>Param</t>
  </si>
  <si>
    <t>Etapes</t>
  </si>
  <si>
    <t>Aigue-marine</t>
  </si>
  <si>
    <t>C</t>
  </si>
  <si>
    <t>Comment</t>
  </si>
  <si>
    <t>Aile de corbeau (cheveux)</t>
  </si>
  <si>
    <t>D</t>
  </si>
  <si>
    <t>Albâtre</t>
  </si>
  <si>
    <t>Tables</t>
  </si>
  <si>
    <t>E</t>
  </si>
  <si>
    <t>Risque</t>
  </si>
  <si>
    <t>Alezan (chevaux)</t>
  </si>
  <si>
    <t>Thèmes</t>
  </si>
  <si>
    <t>F</t>
  </si>
  <si>
    <t>Effet</t>
  </si>
  <si>
    <t>Amande</t>
  </si>
  <si>
    <t>Cause</t>
  </si>
  <si>
    <t>Amarante</t>
  </si>
  <si>
    <t>H</t>
  </si>
  <si>
    <t>Barrière</t>
  </si>
  <si>
    <t>Ambre jaune</t>
  </si>
  <si>
    <t>I</t>
  </si>
  <si>
    <t>Fré quen ce</t>
  </si>
  <si>
    <t>Ambre rouge</t>
  </si>
  <si>
    <t>J</t>
  </si>
  <si>
    <t>Gra vité</t>
  </si>
  <si>
    <t>Améthyste</t>
  </si>
  <si>
    <t>K</t>
  </si>
  <si>
    <t>Criti cité</t>
  </si>
  <si>
    <t>Anthracite</t>
  </si>
  <si>
    <t>L</t>
  </si>
  <si>
    <t>Ni veau de maî trise</t>
  </si>
  <si>
    <t>Aquilain (chevaux)</t>
  </si>
  <si>
    <t>M</t>
  </si>
  <si>
    <t>Hiérar chie</t>
  </si>
  <si>
    <t>Ardoise</t>
  </si>
  <si>
    <t>Action suggérées</t>
  </si>
  <si>
    <t>Argent</t>
  </si>
  <si>
    <t>Argent (héraldique)1</t>
  </si>
  <si>
    <t>P</t>
  </si>
  <si>
    <t>Argile</t>
  </si>
  <si>
    <t>Q</t>
  </si>
  <si>
    <t>Asperge</t>
  </si>
  <si>
    <t>Aubergine</t>
  </si>
  <si>
    <t>S</t>
  </si>
  <si>
    <t>Auburn (cheveux)</t>
  </si>
  <si>
    <t>T</t>
  </si>
  <si>
    <t>Aurore</t>
  </si>
  <si>
    <t>U</t>
  </si>
  <si>
    <t>Avocat</t>
  </si>
  <si>
    <t>Azur</t>
  </si>
  <si>
    <t>W</t>
  </si>
  <si>
    <t>Azur (héraldique)</t>
  </si>
  <si>
    <t>Azur brume</t>
  </si>
  <si>
    <t>Azur clair</t>
  </si>
  <si>
    <t>Attention !! Concerver les clés de recherche suivantes :</t>
  </si>
  <si>
    <t>Azurin</t>
  </si>
  <si>
    <t>Baillet (chevaux vieilli)</t>
  </si>
  <si>
    <t>Banane</t>
  </si>
  <si>
    <t>Basané (teint)</t>
  </si>
  <si>
    <t>Beige</t>
  </si>
  <si>
    <t>Beige clair</t>
  </si>
  <si>
    <t>Beigeasse (péjoratif)</t>
  </si>
  <si>
    <t>Beurre</t>
  </si>
  <si>
    <t>Beurre frais</t>
  </si>
  <si>
    <t>Bis</t>
  </si>
  <si>
    <t>Bis (héraldique)</t>
  </si>
  <si>
    <t>Bisque</t>
  </si>
  <si>
    <t>Bistre</t>
  </si>
  <si>
    <t>Bitume</t>
  </si>
  <si>
    <t>Blanc</t>
  </si>
  <si>
    <t>Blanc cassé</t>
  </si>
  <si>
    <t>Blanc d'argent (pigment) ou de plomb</t>
  </si>
  <si>
    <t>Blanc de lait</t>
  </si>
  <si>
    <t>Blanc de Meudon ou de Troyes (pigment)</t>
  </si>
  <si>
    <t>Blanc de zinc (pigment)</t>
  </si>
  <si>
    <t>Blanc d'Espagne (pigment)</t>
  </si>
  <si>
    <t>Blanc lunaire</t>
  </si>
  <si>
    <t>Blé</t>
  </si>
  <si>
    <t>Blet</t>
  </si>
  <si>
    <t>Bleu acier</t>
  </si>
  <si>
    <t>Bleu barbeau ou bleuet</t>
  </si>
  <si>
    <t>Bleu canard</t>
  </si>
  <si>
    <t>Bleu céleste</t>
  </si>
  <si>
    <t>Bleu charrette</t>
  </si>
  <si>
    <t>Bleu ciel</t>
  </si>
  <si>
    <t>Bleu de cobalt (pigment)</t>
  </si>
  <si>
    <t>Bleu de minuit</t>
  </si>
  <si>
    <t>Bleu de Prusse (pigment), de Berlin ou bleu hussard</t>
  </si>
  <si>
    <t>Bleu des mers du sud</t>
  </si>
  <si>
    <t>Bleu dragée</t>
  </si>
  <si>
    <t>Bleu électrique</t>
  </si>
  <si>
    <t>Bleu fumée</t>
  </si>
  <si>
    <t>Bleu givré</t>
  </si>
  <si>
    <t>Bleu guède</t>
  </si>
  <si>
    <t>Bleu Klein</t>
  </si>
  <si>
    <t>Bleu Majorelle</t>
  </si>
  <si>
    <t>Bleu nuit</t>
  </si>
  <si>
    <t>Bleu outremer</t>
  </si>
  <si>
    <t>Bleu paon</t>
  </si>
  <si>
    <t>Bleu Persan</t>
  </si>
  <si>
    <t>Bleu pétrole</t>
  </si>
  <si>
    <t>Bleu primaire en synthèse additive</t>
  </si>
  <si>
    <t>Bleu roi ou de France</t>
  </si>
  <si>
    <t>Bleu turquin</t>
  </si>
  <si>
    <t>Blond (cheveux)</t>
  </si>
  <si>
    <t>Blond vénitien (cheveux)</t>
  </si>
  <si>
    <t>Bordeaux</t>
  </si>
  <si>
    <t>Bourgogne</t>
  </si>
  <si>
    <t>Bouton d'or</t>
  </si>
  <si>
    <t>Brique</t>
  </si>
  <si>
    <t>Bronze</t>
  </si>
  <si>
    <t>Brou de noix</t>
  </si>
  <si>
    <t>Brun (cheveux)</t>
  </si>
  <si>
    <t>Brun clair (cheveux)</t>
  </si>
  <si>
    <t>Bureau</t>
  </si>
  <si>
    <t>Byzantin</t>
  </si>
  <si>
    <t>Byzantium</t>
  </si>
  <si>
    <t>Caca d'oie</t>
  </si>
  <si>
    <t>Cacao</t>
  </si>
  <si>
    <t>Cachou</t>
  </si>
  <si>
    <t>Cæruléum</t>
  </si>
  <si>
    <t>Café</t>
  </si>
  <si>
    <t>Café au lait</t>
  </si>
  <si>
    <t>Cannelle</t>
  </si>
  <si>
    <t>Capucine</t>
  </si>
  <si>
    <t>Caramel</t>
  </si>
  <si>
    <t>Carmin</t>
  </si>
  <si>
    <t>Carnation (héraldique) ou Carné (botanique)</t>
  </si>
  <si>
    <t>Carotte</t>
  </si>
  <si>
    <t>Cassis</t>
  </si>
  <si>
    <t>Cerise</t>
  </si>
  <si>
    <t>Cerise Hollywood</t>
  </si>
  <si>
    <t>Cerise profonde</t>
  </si>
  <si>
    <t>Cerise rose</t>
  </si>
  <si>
    <t>Céruse (pigment)</t>
  </si>
  <si>
    <t>Chair</t>
  </si>
  <si>
    <t>Chamois</t>
  </si>
  <si>
    <t>Champagne</t>
  </si>
  <si>
    <t>Charbonneux</t>
  </si>
  <si>
    <t>Chartreuse</t>
  </si>
  <si>
    <t>Châtaigne</t>
  </si>
  <si>
    <t>Châtain (cheveux)</t>
  </si>
  <si>
    <t>Chaudron</t>
  </si>
  <si>
    <t>Chenu (cheveux)</t>
  </si>
  <si>
    <t>Chocolat</t>
  </si>
  <si>
    <t>Cinabre</t>
  </si>
  <si>
    <t>Citron</t>
  </si>
  <si>
    <t>Citrouille</t>
  </si>
  <si>
    <t>Clarissimo (cigare)</t>
  </si>
  <si>
    <t>Claro (cigare)</t>
  </si>
  <si>
    <t>Claro claro (cigare)</t>
  </si>
  <si>
    <t>Colombin (vieilli)</t>
  </si>
  <si>
    <t>Colorado (cigare)</t>
  </si>
  <si>
    <t>Colorado claro (cigare)</t>
  </si>
  <si>
    <t>Coquelicot</t>
  </si>
  <si>
    <t>Coquille d'œuf</t>
  </si>
  <si>
    <t>Corail</t>
  </si>
  <si>
    <t>Cramoisi</t>
  </si>
  <si>
    <t>Crème</t>
  </si>
  <si>
    <t>Cuisse de nymphe</t>
  </si>
  <si>
    <t>Cuisse de nymphe émue</t>
  </si>
  <si>
    <t>Cuivre</t>
  </si>
  <si>
    <t>Cyan</t>
  </si>
  <si>
    <t>Cyan primaire en synthèse soustractive</t>
  </si>
  <si>
    <t>Denim</t>
  </si>
  <si>
    <t>Dium (IPJ)</t>
  </si>
  <si>
    <t>Ébène</t>
  </si>
  <si>
    <t>Écarlate</t>
  </si>
  <si>
    <t>Écru</t>
  </si>
  <si>
    <t>Émeraude</t>
  </si>
  <si>
    <t>Étain oxydé</t>
  </si>
  <si>
    <t>Étain pur</t>
  </si>
  <si>
    <t>Fauve</t>
  </si>
  <si>
    <t>Fer</t>
  </si>
  <si>
    <t>Feu</t>
  </si>
  <si>
    <t>Feuille morte</t>
  </si>
  <si>
    <t>Flave</t>
  </si>
  <si>
    <t>Fraise</t>
  </si>
  <si>
    <t>Fraise écrasée</t>
  </si>
  <si>
    <t>Framboise</t>
  </si>
  <si>
    <t>Framboise rose</t>
  </si>
  <si>
    <t>Fuchsia</t>
  </si>
  <si>
    <t>Fuchsia de mode</t>
  </si>
  <si>
    <t>Fuchsia du web</t>
  </si>
  <si>
    <t>Fuchsia neon</t>
  </si>
  <si>
    <t>Fuchsia profonde</t>
  </si>
  <si>
    <t>Garance</t>
  </si>
  <si>
    <t>Glauque</t>
  </si>
  <si>
    <t>Glycine</t>
  </si>
  <si>
    <t>Grège</t>
  </si>
  <si>
    <t>Grenadine</t>
  </si>
  <si>
    <t>Grenat</t>
  </si>
  <si>
    <t>Gris</t>
  </si>
  <si>
    <t>Gris acier</t>
  </si>
  <si>
    <t>Gris de lin</t>
  </si>
  <si>
    <t>Gris de maure</t>
  </si>
  <si>
    <t>Gris de Payne</t>
  </si>
  <si>
    <t>Gris fer</t>
  </si>
  <si>
    <t>Gris perle</t>
  </si>
  <si>
    <t>Gris tourdille (chevaux)</t>
  </si>
  <si>
    <t>Groseille</t>
  </si>
  <si>
    <t>Gueules (héraldique)</t>
  </si>
  <si>
    <t>Havane</t>
  </si>
  <si>
    <t>Héliotrope</t>
  </si>
  <si>
    <t>Hoto</t>
  </si>
  <si>
    <t>Incarnadin</t>
  </si>
  <si>
    <t>Incarnat</t>
  </si>
  <si>
    <t>Indigo (teinture)</t>
  </si>
  <si>
    <t>Indigo chaud</t>
  </si>
  <si>
    <t>Indigo du web</t>
  </si>
  <si>
    <t>Indigo électrique</t>
  </si>
  <si>
    <t>Isabelle (chevaux)</t>
  </si>
  <si>
    <t>Ivoire</t>
  </si>
  <si>
    <t>Jade</t>
  </si>
  <si>
    <t>Jais</t>
  </si>
  <si>
    <t>Jaune auréolin</t>
  </si>
  <si>
    <t>Jaune bouton d’or</t>
  </si>
  <si>
    <t>Jaune canari</t>
  </si>
  <si>
    <t>Jaune chartreuse</t>
  </si>
  <si>
    <t>Jaune chrome (pigment)</t>
  </si>
  <si>
    <t>Jaune de Mars</t>
  </si>
  <si>
    <t>Jaune de Naples (pigment)</t>
  </si>
  <si>
    <t>Jaune d'or</t>
  </si>
  <si>
    <t>Jaune impérial</t>
  </si>
  <si>
    <t>Jaune mimosa</t>
  </si>
  <si>
    <t>Jaune poussin</t>
  </si>
  <si>
    <t>Jaune primaire en synthèse soustractive</t>
  </si>
  <si>
    <t>Kaki</t>
  </si>
  <si>
    <t>Lapis-lazuli</t>
  </si>
  <si>
    <t>Lavallière (reliure)</t>
  </si>
  <si>
    <t>Lavande</t>
  </si>
  <si>
    <t>Lie de vin</t>
  </si>
  <si>
    <t>Lilas</t>
  </si>
  <si>
    <t>Lin</t>
  </si>
  <si>
    <t>Maduro (cigare)</t>
  </si>
  <si>
    <t>Maduro colorado (cigare)</t>
  </si>
  <si>
    <t>Magenta foncé</t>
  </si>
  <si>
    <t>Magenta fuchsia (encre)</t>
  </si>
  <si>
    <t>Magenta primaire en synthèse soustractive</t>
  </si>
  <si>
    <t>Maïs</t>
  </si>
  <si>
    <t>Malachite</t>
  </si>
  <si>
    <t>Mandarine</t>
  </si>
  <si>
    <t>Marine</t>
  </si>
  <si>
    <t>Marron</t>
  </si>
  <si>
    <t>Mastic</t>
  </si>
  <si>
    <t>Mauve (couleur)</t>
  </si>
  <si>
    <t>Melon</t>
  </si>
  <si>
    <t>Menthe</t>
  </si>
  <si>
    <t>Menthe à l'eau</t>
  </si>
  <si>
    <t>Miel</t>
  </si>
  <si>
    <t>Mordoré</t>
  </si>
  <si>
    <t>Moreau (chevaux)</t>
  </si>
  <si>
    <t>Moutarde</t>
  </si>
  <si>
    <t>Nacarat</t>
  </si>
  <si>
    <t>Nankin</t>
  </si>
  <si>
    <t>Neige</t>
  </si>
  <si>
    <t>Noir</t>
  </si>
  <si>
    <t>Noir animal</t>
  </si>
  <si>
    <t>Noir charbon</t>
  </si>
  <si>
    <t>Noir d'aniline</t>
  </si>
  <si>
    <t>Noir de carbone (pigment)</t>
  </si>
  <si>
    <t>Noir de fumée (pigment)</t>
  </si>
  <si>
    <t>Noir de jais</t>
  </si>
  <si>
    <t>Noir d'encre</t>
  </si>
  <si>
    <t>Noir d'ivoire (pigment)</t>
  </si>
  <si>
    <t>Noiraud (teint, cheveux)</t>
  </si>
  <si>
    <t>Noisette</t>
  </si>
  <si>
    <t>Ocre jaune</t>
  </si>
  <si>
    <t>Ocre rouge</t>
  </si>
  <si>
    <t>Olive</t>
  </si>
  <si>
    <t>Opale</t>
  </si>
  <si>
    <t>Opalin</t>
  </si>
  <si>
    <t>Or</t>
  </si>
  <si>
    <t>Orange</t>
  </si>
  <si>
    <t>Orange brûlée</t>
  </si>
  <si>
    <t>Orchidée</t>
  </si>
  <si>
    <t>Orpiment</t>
  </si>
  <si>
    <t>Orpin de Perse</t>
  </si>
  <si>
    <t>Oscuro (cigare)</t>
  </si>
  <si>
    <t>Paille</t>
  </si>
  <si>
    <t>Papaye</t>
  </si>
  <si>
    <t>Papier bulle</t>
  </si>
  <si>
    <t>Parme</t>
  </si>
  <si>
    <t>Passe-velours</t>
  </si>
  <si>
    <t>Pastel</t>
  </si>
  <si>
    <t>Pêche</t>
  </si>
  <si>
    <t>Pelure d'oignon (œnologie)</t>
  </si>
  <si>
    <t>Pervenche</t>
  </si>
  <si>
    <t>Pinchard (chevaux vieilli)</t>
  </si>
  <si>
    <t>Pistache</t>
  </si>
  <si>
    <t>Platine</t>
  </si>
  <si>
    <t>Plomb</t>
  </si>
  <si>
    <t>Poil de chameau</t>
  </si>
  <si>
    <t>Ponceau</t>
  </si>
  <si>
    <t>Pourpre (héraldique)</t>
  </si>
  <si>
    <t>Prasin</t>
  </si>
  <si>
    <t>Prune</t>
  </si>
  <si>
    <t>Puce</t>
  </si>
  <si>
    <t>Queue-de-renard</t>
  </si>
  <si>
    <t>Queue-de-vache clair</t>
  </si>
  <si>
    <t>Queue-de-vache foncé</t>
  </si>
  <si>
    <t>Réglisse</t>
  </si>
  <si>
    <t>Rose</t>
  </si>
  <si>
    <t>Rose balais (minéraux)</t>
  </si>
  <si>
    <t>Rose bonbon</t>
  </si>
  <si>
    <t>Rose brillant</t>
  </si>
  <si>
    <t>Rose chaud</t>
  </si>
  <si>
    <t>Rose dragée</t>
  </si>
  <si>
    <t>Rose du web</t>
  </si>
  <si>
    <t>Rose fuchsia</t>
  </si>
  <si>
    <t>Rose Mountbatten</t>
  </si>
  <si>
    <t>Rose Persan</t>
  </si>
  <si>
    <t>Rose Persan vif</t>
  </si>
  <si>
    <t>Rose profonde</t>
  </si>
  <si>
    <t>Rose razzle dazzle</t>
  </si>
  <si>
    <t>Rose shocking</t>
  </si>
  <si>
    <t>Rose thé</t>
  </si>
  <si>
    <t>Rose ultra</t>
  </si>
  <si>
    <t>Rose vif</t>
  </si>
  <si>
    <t>Rouge anglais</t>
  </si>
  <si>
    <t>Rouge Bismarck</t>
  </si>
  <si>
    <t>Rouge cardinal</t>
  </si>
  <si>
    <t>Rouge cerise</t>
  </si>
  <si>
    <t>Rouge d'alizarine (pigment)</t>
  </si>
  <si>
    <t>Rouge d'Andrinople</t>
  </si>
  <si>
    <t>Rouge d'aniline</t>
  </si>
  <si>
    <t>Rouge de Falun</t>
  </si>
  <si>
    <t>Rouge de Mars (pigment)</t>
  </si>
  <si>
    <t>Rouge écrevisse</t>
  </si>
  <si>
    <t>Rouge feu</t>
  </si>
  <si>
    <t>Rouge primaire en synthèse additive</t>
  </si>
  <si>
    <t>Rouge sang</t>
  </si>
  <si>
    <t>Rouge Sokai</t>
  </si>
  <si>
    <t>Rouge tomette</t>
  </si>
  <si>
    <t>Rouge turc</t>
  </si>
  <si>
    <t>Rouge-violet</t>
  </si>
  <si>
    <t>Rouille</t>
  </si>
  <si>
    <t>Roux</t>
  </si>
  <si>
    <t>Rubis</t>
  </si>
  <si>
    <t>Sable</t>
  </si>
  <si>
    <t>Sable (héraldique)</t>
  </si>
  <si>
    <t>Safran</t>
  </si>
  <si>
    <t>Safre</t>
  </si>
  <si>
    <t>Sang de bœuf</t>
  </si>
  <si>
    <t>Sanguine (héraldique)</t>
  </si>
  <si>
    <t>Saphir</t>
  </si>
  <si>
    <t>Sarcelle</t>
  </si>
  <si>
    <t>Saumon</t>
  </si>
  <si>
    <t>Saumon rose</t>
  </si>
  <si>
    <t>Senois (héraldique)</t>
  </si>
  <si>
    <t>Sépia</t>
  </si>
  <si>
    <t>Sinople (héraldique)</t>
  </si>
  <si>
    <t>Smalt</t>
  </si>
  <si>
    <t>Smaragdin</t>
  </si>
  <si>
    <t>Soufre</t>
  </si>
  <si>
    <t>Souris</t>
  </si>
  <si>
    <t>Tabac</t>
  </si>
  <si>
    <t>Tangerine (couleur)</t>
  </si>
  <si>
    <t>Tanné (héraldique)</t>
  </si>
  <si>
    <t>Taupe</t>
  </si>
  <si>
    <t>Terre de Sienne</t>
  </si>
  <si>
    <t>Terre de Sienne brûlée</t>
  </si>
  <si>
    <t>Terre d'ombre</t>
  </si>
  <si>
    <t>Tilleul</t>
  </si>
  <si>
    <t>Tomate</t>
  </si>
  <si>
    <t>Topaze</t>
  </si>
  <si>
    <t>Tourterelle</t>
  </si>
  <si>
    <t>Turquoise</t>
  </si>
  <si>
    <t>Vanille</t>
  </si>
  <si>
    <t>Ventre de biche</t>
  </si>
  <si>
    <t>Vermeil</t>
  </si>
  <si>
    <t>Vermillon</t>
  </si>
  <si>
    <t>Vert anis</t>
  </si>
  <si>
    <t>Vert bouteille</t>
  </si>
  <si>
    <t>Vert céladon</t>
  </si>
  <si>
    <t>Vert chartreuse</t>
  </si>
  <si>
    <t>Vert de chrome ou anglais (pigment)</t>
  </si>
  <si>
    <t>Vert de Hooker</t>
  </si>
  <si>
    <t>Vert de vessie</t>
  </si>
  <si>
    <t>Vert d'eau</t>
  </si>
  <si>
    <t>Vert épinard</t>
  </si>
  <si>
    <t>Vert gazon ou herbe</t>
  </si>
  <si>
    <t>Vert impérial</t>
  </si>
  <si>
    <t>Vert kaki</t>
  </si>
  <si>
    <t>Vert lichen</t>
  </si>
  <si>
    <t>Vert lime</t>
  </si>
  <si>
    <t>Vert mélèze</t>
  </si>
  <si>
    <t>Vert militaire</t>
  </si>
  <si>
    <t>Vert mousse</t>
  </si>
  <si>
    <t>Vert opaline</t>
  </si>
  <si>
    <t>Vert perroquet</t>
  </si>
  <si>
    <t>Vert pin</t>
  </si>
  <si>
    <t>Vert poireau</t>
  </si>
  <si>
    <t>Vert pomme</t>
  </si>
  <si>
    <t>Vert prairie</t>
  </si>
  <si>
    <t>Vert primaire en synthèse additive</t>
  </si>
  <si>
    <t>Vert printemps</t>
  </si>
  <si>
    <t>Vert sapin</t>
  </si>
  <si>
    <t>Vert sauge</t>
  </si>
  <si>
    <t>Vert tilleul</t>
  </si>
  <si>
    <t>Vert Véronèse (pigment)</t>
  </si>
  <si>
    <t>Vert-de-gris</t>
  </si>
  <si>
    <t>Violet</t>
  </si>
  <si>
    <t>Violet de Bayeux</t>
  </si>
  <si>
    <t>Violet d'évêque</t>
  </si>
  <si>
    <t>Violine</t>
  </si>
  <si>
    <t>Viride</t>
  </si>
  <si>
    <t>Zinzolin</t>
  </si>
  <si>
    <t>Vu dans d'autres établissements ou cet événement pourra occasionnellement se reproduire</t>
  </si>
  <si>
    <t>On doit refuser la situation et prendre des mesures en réduction des risques sinon … on doit refuser tout ou partie de l'activité</t>
  </si>
  <si>
    <t>On est en alerte: quelques actions mais insuffisantes - veille mais sans action</t>
  </si>
  <si>
    <t>Incident avec préjudice temporaire (ex: retard avec désorganisation de la PEC)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</si>
</sst>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;;;"/>
    <numFmt numFmtId="165" formatCode="_(* #,##0.00_);_(* \(#,##0.00\);_(* &quot;-&quot;??_);_(@_)"/>
    <numFmt numFmtId="166" formatCode="_-* #,##0.0\ _€_-;\-* #,##0.0\ _€_-;_-* &quot;-&quot;??\ _€_-;_-@_-"/>
  </numFmts>
  <fonts count="4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theme="1"/>
      <name val="Calibri"/>
      <family val="2"/>
    </font>
    <font>
      <b/>
      <sz val="10"/>
      <color theme="1"/>
      <name val="Verdana"/>
      <family val="2"/>
    </font>
    <font>
      <sz val="11"/>
      <color rgb="FF775F55"/>
      <name val="Calibri"/>
      <family val="2"/>
    </font>
    <font>
      <b/>
      <sz val="11"/>
      <color rgb="FF000000"/>
      <name val="Calibri"/>
      <family val="2"/>
    </font>
    <font>
      <b/>
      <sz val="14"/>
      <color rgb="FF7030A0"/>
      <name val="Calibri"/>
      <family val="2"/>
      <scheme val="minor"/>
    </font>
    <font>
      <b/>
      <sz val="20"/>
      <color indexed="30"/>
      <name val="Arial"/>
      <family val="2"/>
    </font>
    <font>
      <sz val="14"/>
      <color indexed="8"/>
      <name val="Arial"/>
      <family val="2"/>
    </font>
    <font>
      <b/>
      <sz val="26"/>
      <color theme="1"/>
      <name val="Arial"/>
      <family val="2"/>
    </font>
    <font>
      <b/>
      <sz val="24"/>
      <color indexed="8"/>
      <name val="Arial"/>
      <family val="2"/>
    </font>
    <font>
      <b/>
      <sz val="26"/>
      <color indexed="9"/>
      <name val="Arial"/>
      <family val="2"/>
    </font>
    <font>
      <sz val="14"/>
      <color theme="1"/>
      <name val="Arial"/>
      <family val="2"/>
    </font>
    <font>
      <sz val="16"/>
      <color indexed="8"/>
      <name val="Arial"/>
      <family val="2"/>
    </font>
    <font>
      <b/>
      <sz val="16"/>
      <color indexed="8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color indexed="8"/>
      <name val="Arial"/>
      <family val="2"/>
    </font>
    <font>
      <sz val="14"/>
      <color theme="1"/>
      <name val="Calibri"/>
      <family val="2"/>
      <scheme val="minor"/>
    </font>
    <font>
      <b/>
      <sz val="14"/>
      <color indexed="8"/>
      <name val="Calibri"/>
      <family val="2"/>
    </font>
    <font>
      <sz val="10"/>
      <color theme="1"/>
      <name val="Arial"/>
      <family val="2"/>
    </font>
    <font>
      <b/>
      <sz val="18"/>
      <color theme="0"/>
      <name val="Arial Narrow"/>
      <family val="2"/>
    </font>
    <font>
      <b/>
      <sz val="18"/>
      <color theme="0"/>
      <name val="Calibri"/>
      <family val="2"/>
      <scheme val="minor"/>
    </font>
    <font>
      <sz val="18"/>
      <color theme="1"/>
      <name val="Arial"/>
      <family val="2"/>
    </font>
    <font>
      <b/>
      <sz val="11"/>
      <color theme="0"/>
      <name val="Arial Narrow"/>
      <family val="2"/>
    </font>
    <font>
      <b/>
      <sz val="11"/>
      <color indexed="8"/>
      <name val="Arial"/>
      <family val="2"/>
    </font>
    <font>
      <sz val="16"/>
      <color theme="1"/>
      <name val="Arial"/>
      <family val="2"/>
    </font>
    <font>
      <sz val="12"/>
      <color theme="1"/>
      <name val="Arial"/>
      <family val="2"/>
    </font>
    <font>
      <b/>
      <sz val="11"/>
      <color indexed="8"/>
      <name val="Arial Narrow"/>
      <family val="2"/>
    </font>
    <font>
      <b/>
      <sz val="18"/>
      <color theme="1"/>
      <name val="Arial"/>
      <family val="2"/>
    </font>
    <font>
      <b/>
      <sz val="18"/>
      <color theme="0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1"/>
      <color indexed="8"/>
      <name val="Arial Unicode MS"/>
      <family val="2"/>
    </font>
    <font>
      <b/>
      <sz val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b/>
      <sz val="11"/>
      <name val="Arial"/>
      <family val="2"/>
    </font>
    <font>
      <i/>
      <sz val="10"/>
      <name val="Arial"/>
      <family val="2"/>
    </font>
  </fonts>
  <fills count="69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ABABA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CDC12"/>
        <bgColor indexed="64"/>
      </patternFill>
    </fill>
    <fill>
      <patternFill patternType="solid">
        <fgColor rgb="FF0F056B"/>
        <bgColor indexed="64"/>
      </patternFill>
    </fill>
    <fill>
      <patternFill patternType="solid">
        <fgColor rgb="FFD3296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3EC658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rgb="FF79F8F8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11"/>
        <bgColor indexed="64"/>
      </patternFill>
    </fill>
  </fills>
  <borders count="34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9"/>
      </left>
      <right style="thin">
        <color indexed="64"/>
      </right>
      <top style="medium">
        <color theme="9"/>
      </top>
      <bottom style="medium">
        <color theme="9"/>
      </bottom>
      <diagonal/>
    </border>
    <border>
      <left style="thin">
        <color indexed="64"/>
      </left>
      <right style="thin">
        <color indexed="64"/>
      </right>
      <top style="medium">
        <color theme="9"/>
      </top>
      <bottom style="medium">
        <color theme="9"/>
      </bottom>
      <diagonal/>
    </border>
    <border>
      <left/>
      <right style="thin">
        <color indexed="64"/>
      </right>
      <top style="medium">
        <color theme="9"/>
      </top>
      <bottom style="medium">
        <color theme="9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6">
    <xf numFmtId="0" fontId="0" fillId="0" borderId="0"/>
    <xf numFmtId="0" fontId="23" fillId="0" borderId="0"/>
    <xf numFmtId="0" fontId="34" fillId="0" borderId="0"/>
    <xf numFmtId="0" fontId="39" fillId="0" borderId="0"/>
    <xf numFmtId="165" fontId="1" fillId="0" borderId="0" applyFont="0" applyFill="0" applyBorder="0" applyAlignment="0" applyProtection="0"/>
    <xf numFmtId="0" fontId="39" fillId="0" borderId="0"/>
  </cellStyleXfs>
  <cellXfs count="246">
    <xf numFmtId="0" fontId="0" fillId="0" borderId="0" xfId="0"/>
    <xf numFmtId="0" fontId="3" fillId="2" borderId="0" xfId="0" applyFont="1" applyFill="1" applyAlignment="1">
      <alignment vertical="center"/>
    </xf>
    <xf numFmtId="0" fontId="0" fillId="2" borderId="0" xfId="0" applyFill="1"/>
    <xf numFmtId="0" fontId="4" fillId="2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horizontal="justify" vertical="center"/>
    </xf>
    <xf numFmtId="0" fontId="7" fillId="2" borderId="0" xfId="0" applyFont="1" applyFill="1" applyAlignment="1">
      <alignment vertical="center"/>
    </xf>
    <xf numFmtId="164" fontId="0" fillId="0" borderId="0" xfId="0" applyNumberFormat="1" applyProtection="1">
      <protection hidden="1"/>
    </xf>
    <xf numFmtId="164" fontId="0" fillId="0" borderId="0" xfId="0" applyNumberFormat="1" applyFont="1" applyProtection="1">
      <protection hidden="1"/>
    </xf>
    <xf numFmtId="0" fontId="8" fillId="3" borderId="0" xfId="0" applyFont="1" applyFill="1" applyBorder="1" applyAlignment="1" applyProtection="1">
      <alignment vertical="center"/>
      <protection hidden="1"/>
    </xf>
    <xf numFmtId="0" fontId="9" fillId="4" borderId="0" xfId="0" applyFont="1" applyFill="1" applyBorder="1" applyAlignment="1" applyProtection="1">
      <alignment vertical="center"/>
      <protection hidden="1"/>
    </xf>
    <xf numFmtId="0" fontId="9" fillId="4" borderId="1" xfId="0" applyFont="1" applyFill="1" applyBorder="1" applyAlignment="1" applyProtection="1">
      <alignment vertical="center"/>
      <protection hidden="1"/>
    </xf>
    <xf numFmtId="0" fontId="10" fillId="0" borderId="0" xfId="0" applyFont="1" applyBorder="1" applyAlignment="1" applyProtection="1">
      <alignment horizontal="left" vertical="center"/>
      <protection hidden="1"/>
    </xf>
    <xf numFmtId="0" fontId="11" fillId="5" borderId="2" xfId="0" applyFont="1" applyFill="1" applyBorder="1" applyAlignment="1" applyProtection="1">
      <alignment vertical="center" wrapText="1"/>
      <protection hidden="1"/>
    </xf>
    <xf numFmtId="0" fontId="14" fillId="0" borderId="0" xfId="0" applyFont="1" applyBorder="1" applyAlignment="1" applyProtection="1">
      <alignment horizontal="left" vertical="center"/>
      <protection hidden="1"/>
    </xf>
    <xf numFmtId="164" fontId="15" fillId="0" borderId="0" xfId="0" applyNumberFormat="1" applyFont="1" applyBorder="1" applyAlignment="1" applyProtection="1">
      <alignment horizontal="left" vertical="center"/>
      <protection hidden="1"/>
    </xf>
    <xf numFmtId="0" fontId="16" fillId="6" borderId="5" xfId="0" applyFont="1" applyFill="1" applyBorder="1" applyAlignment="1" applyProtection="1">
      <alignment vertical="center" wrapText="1"/>
      <protection hidden="1"/>
    </xf>
    <xf numFmtId="0" fontId="16" fillId="6" borderId="5" xfId="0" applyFont="1" applyFill="1" applyBorder="1" applyAlignment="1" applyProtection="1">
      <alignment horizontal="center" vertical="center" wrapText="1"/>
      <protection hidden="1"/>
    </xf>
    <xf numFmtId="0" fontId="17" fillId="7" borderId="6" xfId="0" applyFont="1" applyFill="1" applyBorder="1" applyAlignment="1" applyProtection="1">
      <alignment vertical="center" wrapText="1"/>
      <protection hidden="1"/>
    </xf>
    <xf numFmtId="0" fontId="17" fillId="7" borderId="6" xfId="0" applyFont="1" applyFill="1" applyBorder="1" applyAlignment="1" applyProtection="1">
      <alignment horizontal="center" vertical="center" wrapText="1"/>
      <protection hidden="1"/>
    </xf>
    <xf numFmtId="0" fontId="17" fillId="8" borderId="5" xfId="0" applyFont="1" applyFill="1" applyBorder="1" applyAlignment="1" applyProtection="1">
      <alignment vertical="center" wrapText="1"/>
      <protection hidden="1"/>
    </xf>
    <xf numFmtId="0" fontId="17" fillId="8" borderId="5" xfId="0" applyFont="1" applyFill="1" applyBorder="1" applyAlignment="1" applyProtection="1">
      <alignment horizontal="center" vertical="center" wrapText="1"/>
      <protection hidden="1"/>
    </xf>
    <xf numFmtId="0" fontId="15" fillId="0" borderId="0" xfId="0" applyFont="1" applyBorder="1" applyAlignment="1" applyProtection="1">
      <alignment horizontal="left" vertical="center"/>
      <protection hidden="1"/>
    </xf>
    <xf numFmtId="0" fontId="18" fillId="0" borderId="7" xfId="0" applyFont="1" applyFill="1" applyBorder="1" applyAlignment="1" applyProtection="1">
      <alignment horizontal="center" vertical="center" wrapText="1"/>
      <protection hidden="1"/>
    </xf>
    <xf numFmtId="0" fontId="18" fillId="9" borderId="8" xfId="0" applyFont="1" applyFill="1" applyBorder="1" applyAlignment="1" applyProtection="1">
      <alignment horizontal="left" vertical="center" wrapText="1"/>
      <protection locked="0"/>
    </xf>
    <xf numFmtId="0" fontId="18" fillId="0" borderId="8" xfId="0" applyFont="1" applyFill="1" applyBorder="1" applyAlignment="1" applyProtection="1">
      <alignment horizontal="left" vertical="center" wrapText="1"/>
      <protection locked="0"/>
    </xf>
    <xf numFmtId="0" fontId="19" fillId="0" borderId="8" xfId="0" applyFont="1" applyFill="1" applyBorder="1" applyAlignment="1" applyProtection="1">
      <alignment horizontal="left" vertical="center" wrapText="1"/>
      <protection locked="0"/>
    </xf>
    <xf numFmtId="0" fontId="19" fillId="0" borderId="8" xfId="0" applyFont="1" applyFill="1" applyBorder="1" applyAlignment="1" applyProtection="1">
      <alignment horizontal="center" vertical="center" wrapText="1"/>
      <protection locked="0"/>
    </xf>
    <xf numFmtId="0" fontId="20" fillId="10" borderId="8" xfId="0" applyFont="1" applyFill="1" applyBorder="1" applyAlignment="1" applyProtection="1">
      <alignment horizontal="center" vertical="center" wrapText="1"/>
      <protection hidden="1"/>
    </xf>
    <xf numFmtId="0" fontId="10" fillId="0" borderId="8" xfId="0" applyFont="1" applyFill="1" applyBorder="1" applyAlignment="1" applyProtection="1">
      <alignment vertical="center" wrapText="1"/>
      <protection locked="0"/>
    </xf>
    <xf numFmtId="0" fontId="20" fillId="0" borderId="8" xfId="0" applyFont="1" applyFill="1" applyBorder="1" applyAlignment="1" applyProtection="1">
      <alignment horizontal="left" vertical="center" wrapText="1"/>
      <protection hidden="1"/>
    </xf>
    <xf numFmtId="0" fontId="19" fillId="0" borderId="9" xfId="0" applyFont="1" applyFill="1" applyBorder="1" applyAlignment="1" applyProtection="1">
      <alignment horizontal="left" vertical="center" wrapText="1"/>
      <protection hidden="1"/>
    </xf>
    <xf numFmtId="17" fontId="19" fillId="0" borderId="9" xfId="0" applyNumberFormat="1" applyFont="1" applyFill="1" applyBorder="1" applyAlignment="1" applyProtection="1">
      <alignment horizontal="left" vertical="center" wrapText="1"/>
      <protection hidden="1"/>
    </xf>
    <xf numFmtId="0" fontId="19" fillId="0" borderId="8" xfId="0" applyFont="1" applyFill="1" applyBorder="1" applyAlignment="1" applyProtection="1">
      <alignment horizontal="left" vertical="center" wrapText="1"/>
      <protection hidden="1"/>
    </xf>
    <xf numFmtId="0" fontId="19" fillId="0" borderId="8" xfId="0" applyFont="1" applyFill="1" applyBorder="1" applyAlignment="1" applyProtection="1">
      <alignment horizontal="center" vertical="center" wrapText="1"/>
      <protection hidden="1"/>
    </xf>
    <xf numFmtId="0" fontId="10" fillId="0" borderId="0" xfId="0" applyFont="1" applyFill="1" applyBorder="1" applyAlignment="1" applyProtection="1">
      <alignment horizontal="left" vertical="center"/>
      <protection hidden="1"/>
    </xf>
    <xf numFmtId="0" fontId="20" fillId="0" borderId="0" xfId="0" applyFont="1" applyBorder="1" applyAlignment="1" applyProtection="1">
      <alignment horizontal="center" vertical="center" wrapText="1"/>
      <protection hidden="1"/>
    </xf>
    <xf numFmtId="0" fontId="10" fillId="0" borderId="0" xfId="0" applyFont="1" applyBorder="1" applyAlignment="1" applyProtection="1">
      <alignment horizontal="center" vertical="center"/>
      <protection hidden="1"/>
    </xf>
    <xf numFmtId="0" fontId="20" fillId="0" borderId="0" xfId="0" applyFont="1" applyBorder="1" applyAlignment="1" applyProtection="1">
      <alignment vertical="center"/>
      <protection hidden="1"/>
    </xf>
    <xf numFmtId="0" fontId="21" fillId="0" borderId="0" xfId="0" applyFont="1" applyAlignment="1" applyProtection="1">
      <alignment vertical="center"/>
      <protection hidden="1"/>
    </xf>
    <xf numFmtId="0" fontId="21" fillId="0" borderId="0" xfId="0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 vertical="center" wrapText="1"/>
      <protection hidden="1"/>
    </xf>
    <xf numFmtId="0" fontId="21" fillId="10" borderId="0" xfId="0" applyFont="1" applyFill="1" applyAlignment="1" applyProtection="1">
      <alignment horizontal="center" vertical="center" wrapText="1"/>
      <protection hidden="1"/>
    </xf>
    <xf numFmtId="0" fontId="21" fillId="10" borderId="0" xfId="0" applyFont="1" applyFill="1" applyAlignment="1" applyProtection="1">
      <alignment wrapText="1"/>
      <protection hidden="1"/>
    </xf>
    <xf numFmtId="0" fontId="22" fillId="0" borderId="0" xfId="0" applyFont="1" applyAlignment="1" applyProtection="1">
      <alignment horizontal="center" vertical="center" wrapText="1"/>
      <protection hidden="1"/>
    </xf>
    <xf numFmtId="0" fontId="21" fillId="0" borderId="0" xfId="0" applyFont="1" applyBorder="1" applyAlignment="1" applyProtection="1">
      <alignment wrapText="1"/>
      <protection hidden="1"/>
    </xf>
    <xf numFmtId="0" fontId="21" fillId="0" borderId="0" xfId="0" applyFont="1" applyAlignment="1" applyProtection="1">
      <alignment wrapText="1"/>
      <protection hidden="1"/>
    </xf>
    <xf numFmtId="0" fontId="26" fillId="0" borderId="0" xfId="0" applyFont="1" applyAlignment="1">
      <alignment vertical="center"/>
    </xf>
    <xf numFmtId="0" fontId="27" fillId="11" borderId="13" xfId="1" applyFont="1" applyFill="1" applyBorder="1" applyAlignment="1" applyProtection="1">
      <alignment horizontal="center" vertical="center" wrapText="1"/>
    </xf>
    <xf numFmtId="0" fontId="27" fillId="11" borderId="6" xfId="1" applyFont="1" applyFill="1" applyBorder="1" applyAlignment="1" applyProtection="1">
      <alignment horizontal="center" vertical="center" wrapText="1"/>
    </xf>
    <xf numFmtId="0" fontId="27" fillId="11" borderId="14" xfId="1" applyFont="1" applyFill="1" applyBorder="1" applyAlignment="1" applyProtection="1">
      <alignment horizontal="center" vertical="center" wrapText="1"/>
    </xf>
    <xf numFmtId="0" fontId="27" fillId="12" borderId="15" xfId="1" applyFont="1" applyFill="1" applyBorder="1" applyAlignment="1" applyProtection="1">
      <alignment horizontal="center" vertical="center" wrapText="1"/>
    </xf>
    <xf numFmtId="0" fontId="28" fillId="13" borderId="13" xfId="1" applyFont="1" applyFill="1" applyBorder="1" applyAlignment="1" applyProtection="1">
      <alignment horizontal="center" vertical="center" wrapText="1"/>
    </xf>
    <xf numFmtId="0" fontId="28" fillId="13" borderId="6" xfId="1" applyFont="1" applyFill="1" applyBorder="1" applyAlignment="1" applyProtection="1">
      <alignment horizontal="center" vertical="center" wrapText="1"/>
    </xf>
    <xf numFmtId="0" fontId="28" fillId="13" borderId="14" xfId="1" applyFont="1" applyFill="1" applyBorder="1" applyAlignment="1" applyProtection="1">
      <alignment horizontal="left" vertical="center" wrapText="1"/>
    </xf>
    <xf numFmtId="0" fontId="28" fillId="13" borderId="15" xfId="1" applyFont="1" applyFill="1" applyBorder="1" applyAlignment="1" applyProtection="1">
      <alignment horizontal="center" vertical="center"/>
    </xf>
    <xf numFmtId="0" fontId="28" fillId="13" borderId="13" xfId="1" applyFont="1" applyFill="1" applyBorder="1" applyAlignment="1" applyProtection="1">
      <alignment horizontal="center" vertical="center"/>
    </xf>
    <xf numFmtId="0" fontId="28" fillId="13" borderId="20" xfId="1" applyFont="1" applyFill="1" applyBorder="1" applyAlignment="1" applyProtection="1">
      <alignment horizontal="center" vertical="center" wrapText="1"/>
    </xf>
    <xf numFmtId="0" fontId="28" fillId="13" borderId="21" xfId="1" applyFont="1" applyFill="1" applyBorder="1" applyAlignment="1" applyProtection="1">
      <alignment horizontal="center" vertical="center" wrapText="1"/>
    </xf>
    <xf numFmtId="0" fontId="28" fillId="13" borderId="22" xfId="1" applyFont="1" applyFill="1" applyBorder="1" applyAlignment="1" applyProtection="1">
      <alignment horizontal="left" vertical="center" wrapText="1"/>
    </xf>
    <xf numFmtId="0" fontId="28" fillId="13" borderId="20" xfId="1" applyFont="1" applyFill="1" applyBorder="1" applyAlignment="1" applyProtection="1">
      <alignment horizontal="center" vertical="center"/>
    </xf>
    <xf numFmtId="0" fontId="27" fillId="11" borderId="6" xfId="1" applyFont="1" applyFill="1" applyBorder="1" applyAlignment="1" applyProtection="1">
      <alignment horizontal="center" vertical="center"/>
    </xf>
    <xf numFmtId="0" fontId="27" fillId="11" borderId="14" xfId="1" applyFont="1" applyFill="1" applyBorder="1" applyAlignment="1" applyProtection="1">
      <alignment horizontal="center" vertical="center"/>
    </xf>
    <xf numFmtId="0" fontId="30" fillId="0" borderId="6" xfId="0" applyFont="1" applyBorder="1" applyAlignment="1">
      <alignment horizontal="center" vertical="center"/>
    </xf>
    <xf numFmtId="0" fontId="30" fillId="3" borderId="4" xfId="0" applyFont="1" applyFill="1" applyBorder="1" applyAlignment="1">
      <alignment horizontal="center" vertical="center"/>
    </xf>
    <xf numFmtId="0" fontId="30" fillId="14" borderId="6" xfId="0" applyFont="1" applyFill="1" applyBorder="1" applyAlignment="1">
      <alignment horizontal="center" vertical="center"/>
    </xf>
    <xf numFmtId="0" fontId="30" fillId="14" borderId="14" xfId="0" applyFont="1" applyFill="1" applyBorder="1" applyAlignment="1">
      <alignment horizontal="center" vertical="center"/>
    </xf>
    <xf numFmtId="0" fontId="30" fillId="3" borderId="6" xfId="0" applyFont="1" applyFill="1" applyBorder="1" applyAlignment="1">
      <alignment horizontal="center" vertical="center"/>
    </xf>
    <xf numFmtId="0" fontId="30" fillId="15" borderId="4" xfId="0" applyFont="1" applyFill="1" applyBorder="1" applyAlignment="1">
      <alignment horizontal="center" vertical="center"/>
    </xf>
    <xf numFmtId="0" fontId="30" fillId="15" borderId="6" xfId="0" applyFont="1" applyFill="1" applyBorder="1" applyAlignment="1">
      <alignment horizontal="center" vertical="center"/>
    </xf>
    <xf numFmtId="0" fontId="30" fillId="3" borderId="14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26" fillId="0" borderId="0" xfId="0" applyFont="1" applyBorder="1" applyAlignment="1">
      <alignment vertical="center"/>
    </xf>
    <xf numFmtId="0" fontId="30" fillId="0" borderId="14" xfId="0" applyFont="1" applyBorder="1" applyAlignment="1">
      <alignment horizontal="center" vertical="center"/>
    </xf>
    <xf numFmtId="0" fontId="30" fillId="0" borderId="0" xfId="0" applyFont="1" applyBorder="1" applyAlignment="1">
      <alignment vertical="center"/>
    </xf>
    <xf numFmtId="0" fontId="26" fillId="0" borderId="4" xfId="0" applyFont="1" applyFill="1" applyBorder="1" applyAlignment="1">
      <alignment vertical="center"/>
    </xf>
    <xf numFmtId="0" fontId="30" fillId="16" borderId="6" xfId="0" applyFont="1" applyFill="1" applyBorder="1" applyAlignment="1">
      <alignment horizontal="center" vertical="center"/>
    </xf>
    <xf numFmtId="0" fontId="30" fillId="9" borderId="6" xfId="0" applyFont="1" applyFill="1" applyBorder="1" applyAlignment="1">
      <alignment horizontal="center" vertical="center"/>
    </xf>
    <xf numFmtId="0" fontId="30" fillId="9" borderId="14" xfId="0" applyFont="1" applyFill="1" applyBorder="1" applyAlignment="1">
      <alignment horizontal="center" vertical="center"/>
    </xf>
    <xf numFmtId="0" fontId="31" fillId="17" borderId="13" xfId="1" applyFont="1" applyFill="1" applyBorder="1" applyAlignment="1" applyProtection="1">
      <alignment horizontal="center" vertical="center"/>
    </xf>
    <xf numFmtId="0" fontId="31" fillId="13" borderId="6" xfId="1" applyFont="1" applyFill="1" applyBorder="1" applyAlignment="1" applyProtection="1">
      <alignment horizontal="center" vertical="center" wrapText="1"/>
    </xf>
    <xf numFmtId="0" fontId="31" fillId="13" borderId="6" xfId="1" applyFont="1" applyFill="1" applyBorder="1" applyAlignment="1" applyProtection="1">
      <alignment horizontal="center" vertical="center"/>
    </xf>
    <xf numFmtId="0" fontId="31" fillId="13" borderId="14" xfId="1" applyFont="1" applyFill="1" applyBorder="1" applyAlignment="1" applyProtection="1">
      <alignment vertical="center"/>
    </xf>
    <xf numFmtId="0" fontId="30" fillId="0" borderId="0" xfId="0" applyFont="1" applyBorder="1" applyAlignment="1">
      <alignment horizontal="center" vertical="center"/>
    </xf>
    <xf numFmtId="0" fontId="31" fillId="3" borderId="13" xfId="1" applyFont="1" applyFill="1" applyBorder="1" applyAlignment="1" applyProtection="1">
      <alignment horizontal="center" vertical="center"/>
    </xf>
    <xf numFmtId="0" fontId="31" fillId="14" borderId="20" xfId="1" applyFont="1" applyFill="1" applyBorder="1" applyAlignment="1" applyProtection="1">
      <alignment horizontal="center" vertical="center"/>
    </xf>
    <xf numFmtId="0" fontId="31" fillId="13" borderId="21" xfId="1" applyFont="1" applyFill="1" applyBorder="1" applyAlignment="1" applyProtection="1">
      <alignment horizontal="center" vertical="center" wrapText="1"/>
    </xf>
    <xf numFmtId="0" fontId="31" fillId="13" borderId="21" xfId="1" applyFont="1" applyFill="1" applyBorder="1" applyAlignment="1" applyProtection="1">
      <alignment horizontal="center" vertical="center"/>
    </xf>
    <xf numFmtId="0" fontId="31" fillId="13" borderId="22" xfId="1" applyFont="1" applyFill="1" applyBorder="1" applyAlignment="1" applyProtection="1">
      <alignment vertical="center" wrapText="1"/>
    </xf>
    <xf numFmtId="0" fontId="32" fillId="13" borderId="29" xfId="0" applyFont="1" applyFill="1" applyBorder="1" applyAlignment="1">
      <alignment vertical="center"/>
    </xf>
    <xf numFmtId="0" fontId="26" fillId="13" borderId="0" xfId="0" applyFont="1" applyFill="1" applyBorder="1" applyAlignment="1">
      <alignment vertical="center"/>
    </xf>
    <xf numFmtId="0" fontId="26" fillId="13" borderId="30" xfId="0" applyFont="1" applyFill="1" applyBorder="1" applyAlignment="1">
      <alignment vertical="center"/>
    </xf>
    <xf numFmtId="0" fontId="26" fillId="13" borderId="31" xfId="0" applyFont="1" applyFill="1" applyBorder="1" applyAlignment="1">
      <alignment vertical="center"/>
    </xf>
    <xf numFmtId="0" fontId="30" fillId="16" borderId="21" xfId="0" applyFont="1" applyFill="1" applyBorder="1" applyAlignment="1">
      <alignment horizontal="center" vertical="center"/>
    </xf>
    <xf numFmtId="0" fontId="30" fillId="3" borderId="21" xfId="0" applyFont="1" applyFill="1" applyBorder="1" applyAlignment="1">
      <alignment horizontal="center" vertical="center"/>
    </xf>
    <xf numFmtId="0" fontId="30" fillId="14" borderId="21" xfId="0" applyFont="1" applyFill="1" applyBorder="1" applyAlignment="1">
      <alignment horizontal="center" vertical="center"/>
    </xf>
    <xf numFmtId="0" fontId="30" fillId="14" borderId="22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5" fillId="0" borderId="0" xfId="2" applyFont="1" applyAlignment="1">
      <alignment horizontal="center"/>
    </xf>
    <xf numFmtId="0" fontId="34" fillId="0" borderId="0" xfId="2" applyProtection="1">
      <protection locked="0"/>
    </xf>
    <xf numFmtId="0" fontId="34" fillId="0" borderId="0" xfId="2"/>
    <xf numFmtId="0" fontId="34" fillId="0" borderId="0" xfId="2" applyFill="1" applyProtection="1">
      <protection locked="0"/>
    </xf>
    <xf numFmtId="0" fontId="0" fillId="0" borderId="0" xfId="0" applyProtection="1">
      <protection locked="0"/>
    </xf>
    <xf numFmtId="0" fontId="0" fillId="0" borderId="0" xfId="0" applyAlignment="1">
      <alignment horizontal="center"/>
    </xf>
    <xf numFmtId="0" fontId="34" fillId="0" borderId="0" xfId="2" applyAlignment="1" applyProtection="1">
      <protection locked="0"/>
    </xf>
    <xf numFmtId="0" fontId="34" fillId="0" borderId="0" xfId="2" applyAlignment="1"/>
    <xf numFmtId="0" fontId="0" fillId="0" borderId="0" xfId="0" applyAlignment="1">
      <alignment wrapText="1"/>
    </xf>
    <xf numFmtId="0" fontId="35" fillId="0" borderId="0" xfId="2" applyFont="1" applyAlignment="1"/>
    <xf numFmtId="0" fontId="36" fillId="0" borderId="0" xfId="0" applyFont="1" applyAlignment="1">
      <alignment horizontal="center" vertical="center"/>
    </xf>
    <xf numFmtId="0" fontId="2" fillId="0" borderId="0" xfId="0" applyFont="1"/>
    <xf numFmtId="0" fontId="37" fillId="0" borderId="0" xfId="0" applyFont="1" applyAlignment="1">
      <alignment horizontal="center"/>
    </xf>
    <xf numFmtId="0" fontId="35" fillId="0" borderId="0" xfId="2" applyFont="1"/>
    <xf numFmtId="0" fontId="0" fillId="18" borderId="0" xfId="0" applyFill="1"/>
    <xf numFmtId="0" fontId="38" fillId="0" borderId="0" xfId="0" applyFont="1"/>
    <xf numFmtId="0" fontId="0" fillId="0" borderId="0" xfId="0" applyFont="1"/>
    <xf numFmtId="0" fontId="0" fillId="4" borderId="0" xfId="0" applyFill="1"/>
    <xf numFmtId="0" fontId="39" fillId="0" borderId="0" xfId="0" applyFont="1"/>
    <xf numFmtId="0" fontId="37" fillId="0" borderId="0" xfId="0" applyFont="1"/>
    <xf numFmtId="0" fontId="0" fillId="19" borderId="0" xfId="0" applyFill="1"/>
    <xf numFmtId="0" fontId="0" fillId="0" borderId="0" xfId="0" applyFont="1" applyAlignment="1">
      <alignment horizontal="center"/>
    </xf>
    <xf numFmtId="0" fontId="34" fillId="6" borderId="0" xfId="2" applyFill="1"/>
    <xf numFmtId="0" fontId="39" fillId="7" borderId="0" xfId="3" applyFont="1" applyFill="1"/>
    <xf numFmtId="0" fontId="34" fillId="8" borderId="0" xfId="2" applyFill="1"/>
    <xf numFmtId="0" fontId="0" fillId="20" borderId="0" xfId="0" applyFill="1" applyAlignment="1">
      <alignment wrapText="1"/>
    </xf>
    <xf numFmtId="0" fontId="40" fillId="0" borderId="0" xfId="3" applyFont="1"/>
    <xf numFmtId="0" fontId="37" fillId="0" borderId="0" xfId="3" applyFont="1" applyAlignment="1">
      <alignment horizontal="right"/>
    </xf>
    <xf numFmtId="166" fontId="39" fillId="0" borderId="0" xfId="4" applyNumberFormat="1" applyFont="1"/>
    <xf numFmtId="0" fontId="39" fillId="0" borderId="0" xfId="3"/>
    <xf numFmtId="0" fontId="39" fillId="0" borderId="0" xfId="5"/>
    <xf numFmtId="0" fontId="39" fillId="0" borderId="0" xfId="3" applyFont="1" applyAlignment="1">
      <alignment horizontal="center" vertical="top" wrapText="1"/>
    </xf>
    <xf numFmtId="0" fontId="37" fillId="0" borderId="0" xfId="3" applyFont="1" applyAlignment="1">
      <alignment horizontal="center" vertical="top" wrapText="1"/>
    </xf>
    <xf numFmtId="0" fontId="37" fillId="0" borderId="0" xfId="3" applyFont="1" applyFill="1" applyAlignment="1">
      <alignment horizontal="center" vertical="top" wrapText="1"/>
    </xf>
    <xf numFmtId="0" fontId="39" fillId="0" borderId="0" xfId="3" quotePrefix="1" applyFont="1"/>
    <xf numFmtId="0" fontId="39" fillId="0" borderId="0" xfId="3" applyFont="1"/>
    <xf numFmtId="0" fontId="39" fillId="0" borderId="0" xfId="3" applyFont="1" applyAlignment="1">
      <alignment horizontal="center"/>
    </xf>
    <xf numFmtId="0" fontId="39" fillId="0" borderId="0" xfId="3" applyFont="1" applyFill="1"/>
    <xf numFmtId="0" fontId="39" fillId="0" borderId="0" xfId="5" applyAlignment="1">
      <alignment horizontal="center"/>
    </xf>
    <xf numFmtId="0" fontId="39" fillId="6" borderId="0" xfId="3" applyFont="1" applyFill="1"/>
    <xf numFmtId="0" fontId="39" fillId="0" borderId="0" xfId="0" applyFont="1" applyProtection="1">
      <protection locked="0"/>
    </xf>
    <xf numFmtId="0" fontId="39" fillId="0" borderId="0" xfId="5" applyAlignment="1" applyProtection="1">
      <alignment vertical="center"/>
      <protection locked="0"/>
    </xf>
    <xf numFmtId="0" fontId="37" fillId="0" borderId="0" xfId="5" applyFont="1" applyAlignment="1">
      <alignment wrapText="1"/>
    </xf>
    <xf numFmtId="0" fontId="39" fillId="0" borderId="0" xfId="5" applyFont="1" applyAlignment="1">
      <alignment horizontal="center"/>
    </xf>
    <xf numFmtId="0" fontId="39" fillId="0" borderId="0" xfId="5" applyFont="1" applyAlignment="1">
      <alignment horizontal="left" wrapText="1" indent="2"/>
    </xf>
    <xf numFmtId="0" fontId="39" fillId="0" borderId="0" xfId="5" applyAlignment="1">
      <alignment horizontal="left"/>
    </xf>
    <xf numFmtId="0" fontId="37" fillId="0" borderId="0" xfId="5" applyFont="1"/>
    <xf numFmtId="0" fontId="41" fillId="0" borderId="0" xfId="0" applyFont="1"/>
    <xf numFmtId="0" fontId="39" fillId="21" borderId="0" xfId="3" applyFont="1" applyFill="1"/>
    <xf numFmtId="0" fontId="39" fillId="0" borderId="0" xfId="0" applyFont="1" applyAlignment="1">
      <alignment horizontal="center"/>
    </xf>
    <xf numFmtId="0" fontId="0" fillId="10" borderId="0" xfId="0" applyFill="1"/>
    <xf numFmtId="0" fontId="37" fillId="0" borderId="0" xfId="0" applyFont="1" applyAlignment="1">
      <alignment horizontal="center" vertical="center" wrapText="1"/>
    </xf>
    <xf numFmtId="0" fontId="37" fillId="0" borderId="0" xfId="0" applyFont="1" applyAlignment="1"/>
    <xf numFmtId="0" fontId="0" fillId="0" borderId="6" xfId="0" applyBorder="1"/>
    <xf numFmtId="0" fontId="35" fillId="0" borderId="6" xfId="2" applyFont="1" applyBorder="1" applyAlignment="1">
      <alignment horizontal="center"/>
    </xf>
    <xf numFmtId="0" fontId="0" fillId="22" borderId="0" xfId="0" applyFill="1" applyAlignment="1">
      <alignment wrapText="1"/>
    </xf>
    <xf numFmtId="0" fontId="0" fillId="0" borderId="0" xfId="0" applyAlignment="1">
      <alignment horizontal="right" wrapText="1"/>
    </xf>
    <xf numFmtId="0" fontId="35" fillId="0" borderId="2" xfId="2" applyFont="1" applyBorder="1" applyAlignment="1">
      <alignment horizontal="center"/>
    </xf>
    <xf numFmtId="0" fontId="35" fillId="0" borderId="4" xfId="2" applyFont="1" applyBorder="1" applyAlignment="1">
      <alignment horizontal="center"/>
    </xf>
    <xf numFmtId="0" fontId="35" fillId="0" borderId="6" xfId="2" applyFont="1" applyBorder="1" applyAlignment="1">
      <alignment horizontal="left"/>
    </xf>
    <xf numFmtId="0" fontId="35" fillId="0" borderId="0" xfId="2" applyFont="1" applyBorder="1" applyAlignment="1">
      <alignment horizontal="center"/>
    </xf>
    <xf numFmtId="0" fontId="0" fillId="23" borderId="0" xfId="0" applyFill="1" applyAlignment="1">
      <alignment wrapText="1"/>
    </xf>
    <xf numFmtId="0" fontId="34" fillId="0" borderId="0" xfId="2" applyAlignment="1">
      <alignment horizontal="center"/>
    </xf>
    <xf numFmtId="0" fontId="0" fillId="24" borderId="0" xfId="0" applyFill="1" applyAlignment="1">
      <alignment wrapText="1"/>
    </xf>
    <xf numFmtId="0" fontId="34" fillId="25" borderId="0" xfId="2" applyFill="1"/>
    <xf numFmtId="0" fontId="34" fillId="25" borderId="0" xfId="2" applyFill="1" applyAlignment="1">
      <alignment horizontal="center"/>
    </xf>
    <xf numFmtId="0" fontId="0" fillId="26" borderId="0" xfId="0" applyFill="1" applyAlignment="1">
      <alignment wrapText="1"/>
    </xf>
    <xf numFmtId="0" fontId="0" fillId="18" borderId="0" xfId="0" applyFill="1" applyAlignment="1">
      <alignment wrapText="1"/>
    </xf>
    <xf numFmtId="0" fontId="0" fillId="27" borderId="0" xfId="0" applyFill="1" applyAlignment="1">
      <alignment wrapText="1"/>
    </xf>
    <xf numFmtId="0" fontId="34" fillId="28" borderId="0" xfId="2" applyFill="1"/>
    <xf numFmtId="0" fontId="34" fillId="28" borderId="0" xfId="2" applyFill="1" applyAlignment="1">
      <alignment horizontal="center"/>
    </xf>
    <xf numFmtId="0" fontId="0" fillId="29" borderId="0" xfId="0" applyFill="1" applyAlignment="1">
      <alignment wrapText="1"/>
    </xf>
    <xf numFmtId="0" fontId="0" fillId="30" borderId="0" xfId="0" applyFill="1" applyAlignment="1">
      <alignment wrapText="1"/>
    </xf>
    <xf numFmtId="0" fontId="0" fillId="31" borderId="0" xfId="0" applyFill="1" applyAlignment="1">
      <alignment wrapText="1"/>
    </xf>
    <xf numFmtId="0" fontId="34" fillId="28" borderId="0" xfId="2" applyFill="1" applyAlignment="1">
      <alignment wrapText="1"/>
    </xf>
    <xf numFmtId="0" fontId="34" fillId="28" borderId="0" xfId="2" applyFill="1" applyAlignment="1">
      <alignment horizontal="center" wrapText="1"/>
    </xf>
    <xf numFmtId="0" fontId="0" fillId="32" borderId="0" xfId="0" applyFill="1" applyAlignment="1">
      <alignment wrapText="1"/>
    </xf>
    <xf numFmtId="0" fontId="0" fillId="33" borderId="0" xfId="0" applyFill="1" applyAlignment="1">
      <alignment wrapText="1"/>
    </xf>
    <xf numFmtId="0" fontId="0" fillId="34" borderId="0" xfId="0" applyFill="1" applyAlignment="1">
      <alignment wrapText="1"/>
    </xf>
    <xf numFmtId="0" fontId="0" fillId="35" borderId="0" xfId="0" applyFill="1" applyAlignment="1">
      <alignment wrapText="1"/>
    </xf>
    <xf numFmtId="0" fontId="34" fillId="2" borderId="0" xfId="2" applyFill="1"/>
    <xf numFmtId="0" fontId="34" fillId="2" borderId="0" xfId="2" applyFill="1" applyAlignment="1">
      <alignment horizontal="center"/>
    </xf>
    <xf numFmtId="0" fontId="0" fillId="36" borderId="0" xfId="0" applyFill="1" applyAlignment="1">
      <alignment wrapText="1"/>
    </xf>
    <xf numFmtId="0" fontId="34" fillId="37" borderId="6" xfId="2" applyFill="1" applyBorder="1"/>
    <xf numFmtId="0" fontId="34" fillId="0" borderId="32" xfId="2" applyBorder="1"/>
    <xf numFmtId="0" fontId="34" fillId="0" borderId="6" xfId="2" applyBorder="1"/>
    <xf numFmtId="0" fontId="0" fillId="38" borderId="0" xfId="0" applyFill="1" applyAlignment="1">
      <alignment wrapText="1"/>
    </xf>
    <xf numFmtId="0" fontId="0" fillId="39" borderId="0" xfId="0" applyFill="1" applyAlignment="1">
      <alignment wrapText="1"/>
    </xf>
    <xf numFmtId="0" fontId="34" fillId="0" borderId="33" xfId="2" applyBorder="1"/>
    <xf numFmtId="0" fontId="0" fillId="40" borderId="0" xfId="0" applyFill="1" applyAlignment="1">
      <alignment wrapText="1"/>
    </xf>
    <xf numFmtId="0" fontId="0" fillId="41" borderId="0" xfId="0" applyFill="1" applyAlignment="1">
      <alignment wrapText="1"/>
    </xf>
    <xf numFmtId="0" fontId="0" fillId="42" borderId="0" xfId="0" applyFill="1" applyAlignment="1">
      <alignment wrapText="1"/>
    </xf>
    <xf numFmtId="0" fontId="0" fillId="43" borderId="0" xfId="0" applyFill="1" applyAlignment="1">
      <alignment wrapText="1"/>
    </xf>
    <xf numFmtId="0" fontId="0" fillId="44" borderId="0" xfId="0" applyFill="1" applyAlignment="1">
      <alignment wrapText="1"/>
    </xf>
    <xf numFmtId="0" fontId="0" fillId="45" borderId="0" xfId="0" applyFill="1" applyAlignment="1">
      <alignment wrapText="1"/>
    </xf>
    <xf numFmtId="0" fontId="0" fillId="46" borderId="0" xfId="0" applyFill="1" applyAlignment="1">
      <alignment wrapText="1"/>
    </xf>
    <xf numFmtId="0" fontId="0" fillId="47" borderId="0" xfId="0" applyFill="1" applyAlignment="1">
      <alignment wrapText="1"/>
    </xf>
    <xf numFmtId="0" fontId="0" fillId="48" borderId="0" xfId="0" applyFill="1" applyAlignment="1">
      <alignment wrapText="1"/>
    </xf>
    <xf numFmtId="0" fontId="0" fillId="49" borderId="0" xfId="0" applyFill="1" applyAlignment="1">
      <alignment wrapText="1"/>
    </xf>
    <xf numFmtId="0" fontId="0" fillId="50" borderId="0" xfId="0" applyFill="1" applyAlignment="1">
      <alignment wrapText="1"/>
    </xf>
    <xf numFmtId="0" fontId="0" fillId="51" borderId="0" xfId="0" applyFill="1" applyAlignment="1">
      <alignment wrapText="1"/>
    </xf>
    <xf numFmtId="0" fontId="0" fillId="52" borderId="0" xfId="0" applyFill="1" applyAlignment="1">
      <alignment wrapText="1"/>
    </xf>
    <xf numFmtId="0" fontId="0" fillId="53" borderId="0" xfId="0" applyFill="1" applyAlignment="1">
      <alignment wrapText="1"/>
    </xf>
    <xf numFmtId="0" fontId="0" fillId="54" borderId="0" xfId="0" applyFill="1" applyAlignment="1">
      <alignment wrapText="1"/>
    </xf>
    <xf numFmtId="0" fontId="0" fillId="55" borderId="0" xfId="0" applyFill="1" applyAlignment="1">
      <alignment wrapText="1"/>
    </xf>
    <xf numFmtId="0" fontId="0" fillId="56" borderId="0" xfId="0" applyFill="1" applyAlignment="1">
      <alignment wrapText="1"/>
    </xf>
    <xf numFmtId="0" fontId="0" fillId="57" borderId="0" xfId="0" applyFill="1" applyAlignment="1">
      <alignment wrapText="1"/>
    </xf>
    <xf numFmtId="0" fontId="0" fillId="58" borderId="0" xfId="0" applyFill="1" applyAlignment="1">
      <alignment wrapText="1"/>
    </xf>
    <xf numFmtId="0" fontId="0" fillId="59" borderId="0" xfId="0" applyFill="1" applyAlignment="1">
      <alignment wrapText="1"/>
    </xf>
    <xf numFmtId="0" fontId="0" fillId="60" borderId="0" xfId="0" applyFill="1" applyAlignment="1">
      <alignment wrapText="1"/>
    </xf>
    <xf numFmtId="0" fontId="0" fillId="61" borderId="0" xfId="0" applyFill="1" applyAlignment="1">
      <alignment wrapText="1"/>
    </xf>
    <xf numFmtId="0" fontId="0" fillId="62" borderId="0" xfId="0" applyFill="1" applyAlignment="1">
      <alignment wrapText="1"/>
    </xf>
    <xf numFmtId="0" fontId="0" fillId="63" borderId="0" xfId="0" applyFill="1" applyAlignment="1">
      <alignment wrapText="1"/>
    </xf>
    <xf numFmtId="0" fontId="0" fillId="64" borderId="0" xfId="0" applyFill="1" applyAlignment="1">
      <alignment wrapText="1"/>
    </xf>
    <xf numFmtId="0" fontId="0" fillId="65" borderId="0" xfId="0" applyFill="1" applyAlignment="1">
      <alignment wrapText="1"/>
    </xf>
    <xf numFmtId="0" fontId="0" fillId="66" borderId="0" xfId="0" applyFill="1" applyAlignment="1">
      <alignment wrapText="1"/>
    </xf>
    <xf numFmtId="0" fontId="0" fillId="67" borderId="0" xfId="0" applyFill="1" applyAlignment="1">
      <alignment wrapText="1"/>
    </xf>
    <xf numFmtId="0" fontId="0" fillId="68" borderId="0" xfId="0" applyFill="1" applyAlignment="1">
      <alignment wrapText="1"/>
    </xf>
    <xf numFmtId="0" fontId="12" fillId="6" borderId="3" xfId="0" applyFont="1" applyFill="1" applyBorder="1" applyAlignment="1" applyProtection="1">
      <alignment vertical="center" wrapText="1"/>
      <protection hidden="1"/>
    </xf>
    <xf numFmtId="0" fontId="12" fillId="6" borderId="4" xfId="0" applyFont="1" applyFill="1" applyBorder="1" applyAlignment="1" applyProtection="1">
      <alignment vertical="center" wrapText="1"/>
      <protection hidden="1"/>
    </xf>
    <xf numFmtId="0" fontId="13" fillId="7" borderId="2" xfId="0" applyFont="1" applyFill="1" applyBorder="1" applyAlignment="1" applyProtection="1">
      <alignment horizontal="center" vertical="center" wrapText="1"/>
      <protection hidden="1"/>
    </xf>
    <xf numFmtId="0" fontId="13" fillId="7" borderId="3" xfId="0" applyFont="1" applyFill="1" applyBorder="1" applyAlignment="1" applyProtection="1">
      <alignment horizontal="center" vertical="center" wrapText="1"/>
      <protection hidden="1"/>
    </xf>
    <xf numFmtId="0" fontId="13" fillId="7" borderId="4" xfId="0" applyFont="1" applyFill="1" applyBorder="1" applyAlignment="1" applyProtection="1">
      <alignment horizontal="center" vertical="center" wrapText="1"/>
      <protection hidden="1"/>
    </xf>
    <xf numFmtId="0" fontId="13" fillId="8" borderId="2" xfId="0" applyFont="1" applyFill="1" applyBorder="1" applyAlignment="1" applyProtection="1">
      <alignment horizontal="center" vertical="center"/>
      <protection hidden="1"/>
    </xf>
    <xf numFmtId="0" fontId="13" fillId="8" borderId="3" xfId="0" applyFont="1" applyFill="1" applyBorder="1" applyAlignment="1" applyProtection="1">
      <alignment horizontal="center" vertical="center"/>
      <protection hidden="1"/>
    </xf>
    <xf numFmtId="0" fontId="28" fillId="13" borderId="2" xfId="1" applyFont="1" applyFill="1" applyBorder="1" applyAlignment="1" applyProtection="1">
      <alignment horizontal="left" vertical="center" wrapText="1"/>
    </xf>
    <xf numFmtId="0" fontId="28" fillId="13" borderId="3" xfId="1" applyFont="1" applyFill="1" applyBorder="1" applyAlignment="1" applyProtection="1">
      <alignment horizontal="left" vertical="center" wrapText="1"/>
    </xf>
    <xf numFmtId="0" fontId="28" fillId="13" borderId="19" xfId="1" applyFont="1" applyFill="1" applyBorder="1" applyAlignment="1" applyProtection="1">
      <alignment horizontal="left" vertical="center" wrapText="1"/>
    </xf>
    <xf numFmtId="0" fontId="28" fillId="13" borderId="23" xfId="1" applyFont="1" applyFill="1" applyBorder="1" applyAlignment="1" applyProtection="1">
      <alignment horizontal="left" vertical="center" wrapText="1"/>
    </xf>
    <xf numFmtId="0" fontId="28" fillId="13" borderId="24" xfId="1" applyFont="1" applyFill="1" applyBorder="1" applyAlignment="1" applyProtection="1">
      <alignment horizontal="left" vertical="center" wrapText="1"/>
    </xf>
    <xf numFmtId="0" fontId="28" fillId="13" borderId="25" xfId="1" applyFont="1" applyFill="1" applyBorder="1" applyAlignment="1" applyProtection="1">
      <alignment horizontal="left" vertical="center" wrapText="1"/>
    </xf>
    <xf numFmtId="0" fontId="24" fillId="11" borderId="10" xfId="1" applyFont="1" applyFill="1" applyBorder="1" applyAlignment="1" applyProtection="1">
      <alignment horizontal="center" vertical="center" wrapText="1"/>
    </xf>
    <xf numFmtId="0" fontId="25" fillId="11" borderId="11" xfId="0" applyFont="1" applyFill="1" applyBorder="1" applyAlignment="1">
      <alignment horizontal="center" vertical="center" wrapText="1"/>
    </xf>
    <xf numFmtId="0" fontId="25" fillId="11" borderId="12" xfId="0" applyFont="1" applyFill="1" applyBorder="1" applyAlignment="1">
      <alignment horizontal="center" vertical="center" wrapText="1"/>
    </xf>
    <xf numFmtId="0" fontId="29" fillId="0" borderId="26" xfId="0" applyFont="1" applyBorder="1" applyAlignment="1">
      <alignment vertical="center" wrapText="1"/>
    </xf>
    <xf numFmtId="0" fontId="0" fillId="0" borderId="26" xfId="0" applyBorder="1" applyAlignment="1">
      <alignment vertical="center"/>
    </xf>
    <xf numFmtId="0" fontId="0" fillId="0" borderId="27" xfId="0" applyBorder="1" applyAlignment="1">
      <alignment vertical="center"/>
    </xf>
    <xf numFmtId="0" fontId="24" fillId="11" borderId="28" xfId="1" applyFont="1" applyFill="1" applyBorder="1" applyAlignment="1" applyProtection="1">
      <alignment horizontal="center" vertical="center"/>
    </xf>
    <xf numFmtId="0" fontId="25" fillId="11" borderId="26" xfId="0" applyFont="1" applyFill="1" applyBorder="1" applyAlignment="1">
      <alignment horizontal="center" vertical="center"/>
    </xf>
    <xf numFmtId="0" fontId="25" fillId="11" borderId="27" xfId="0" applyFont="1" applyFill="1" applyBorder="1" applyAlignment="1">
      <alignment horizontal="center" vertical="center"/>
    </xf>
    <xf numFmtId="0" fontId="24" fillId="12" borderId="10" xfId="1" applyFont="1" applyFill="1" applyBorder="1" applyAlignment="1" applyProtection="1">
      <alignment horizontal="center" vertical="center"/>
    </xf>
    <xf numFmtId="0" fontId="24" fillId="12" borderId="11" xfId="1" applyFont="1" applyFill="1" applyBorder="1" applyAlignment="1" applyProtection="1">
      <alignment horizontal="center" vertical="center"/>
    </xf>
    <xf numFmtId="0" fontId="24" fillId="12" borderId="12" xfId="1" applyFont="1" applyFill="1" applyBorder="1" applyAlignment="1" applyProtection="1">
      <alignment horizontal="center" vertical="center"/>
    </xf>
    <xf numFmtId="0" fontId="27" fillId="12" borderId="16" xfId="1" applyFont="1" applyFill="1" applyBorder="1" applyAlignment="1" applyProtection="1">
      <alignment horizontal="center" vertical="center"/>
    </xf>
    <xf numFmtId="0" fontId="27" fillId="12" borderId="17" xfId="1" applyFont="1" applyFill="1" applyBorder="1" applyAlignment="1" applyProtection="1">
      <alignment horizontal="center" vertical="center"/>
    </xf>
    <xf numFmtId="0" fontId="27" fillId="12" borderId="18" xfId="1" applyFont="1" applyFill="1" applyBorder="1" applyAlignment="1" applyProtection="1">
      <alignment horizontal="center" vertical="center"/>
    </xf>
    <xf numFmtId="0" fontId="2" fillId="0" borderId="6" xfId="0" applyFont="1" applyBorder="1" applyAlignment="1">
      <alignment horizontal="center"/>
    </xf>
    <xf numFmtId="0" fontId="35" fillId="0" borderId="6" xfId="2" applyFont="1" applyBorder="1" applyAlignment="1">
      <alignment horizontal="center"/>
    </xf>
  </cellXfs>
  <cellStyles count="6">
    <cellStyle name="Milliers 2" xfId="4"/>
    <cellStyle name="Normal" xfId="0" builtinId="0"/>
    <cellStyle name="Normal 5 2" xfId="1"/>
    <cellStyle name="Normal_MaquetteFormulaireConfigurationService" xfId="2"/>
    <cellStyle name="Normal_MseEnPlaceBoutonCmd" xfId="3"/>
    <cellStyle name="Normal_Param" xfId="5"/>
  </cellStyles>
  <dxfs count="8">
    <dxf>
      <protection locked="0" hidden="0"/>
    </dxf>
    <dxf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center" vertical="bottom" textRotation="0" wrapText="0" relativeIndent="0" justifyLastLine="0" shrinkToFit="0" readingOrder="0"/>
    </dxf>
    <dxf>
      <protection locked="0" hidden="0"/>
    </dxf>
    <dxf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center" vertical="bottom" textRotation="0" wrapText="0" relative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4C599241-6926-101B-9992-00000B65C6F9}" r:id="rId1"/>
</file>

<file path=xl/activeX/activeX10.xml><?xml version="1.0" encoding="utf-8"?>
<ax:ocx xmlns:ax="http://schemas.microsoft.com/office/2006/activeX" xmlns:r="http://schemas.openxmlformats.org/officeDocument/2006/relationships" ax:classid="{8BD21D50-EC42-11CE-9E0D-00AA006002F3}" r:id="rId1"/>
</file>

<file path=xl/activeX/activeX11.xml><?xml version="1.0" encoding="utf-8"?>
<ax:ocx xmlns:ax="http://schemas.microsoft.com/office/2006/activeX" xmlns:r="http://schemas.openxmlformats.org/officeDocument/2006/relationships" ax:classid="{4C599241-6926-101B-9992-00000B65C6F9}" r:id="rId1"/>
</file>

<file path=xl/activeX/activeX2.xml><?xml version="1.0" encoding="utf-8"?>
<ax:ocx xmlns:ax="http://schemas.microsoft.com/office/2006/activeX" xmlns:r="http://schemas.openxmlformats.org/officeDocument/2006/relationships" ax:classid="{4C599241-6926-101B-9992-00000B65C6F9}" r:id="rId1"/>
</file>

<file path=xl/activeX/activeX3.xml><?xml version="1.0" encoding="utf-8"?>
<ax:ocx xmlns:ax="http://schemas.microsoft.com/office/2006/activeX" xmlns:r="http://schemas.openxmlformats.org/officeDocument/2006/relationships" ax:classid="{4C599241-6926-101B-9992-00000B65C6F9}" r:id="rId1"/>
</file>

<file path=xl/activeX/activeX4.xml><?xml version="1.0" encoding="utf-8"?>
<ax:ocx xmlns:ax="http://schemas.microsoft.com/office/2006/activeX" xmlns:r="http://schemas.openxmlformats.org/officeDocument/2006/relationships" ax:classid="{4C599241-6926-101B-9992-00000B65C6F9}" r:id="rId1"/>
</file>

<file path=xl/activeX/activeX5.xml><?xml version="1.0" encoding="utf-8"?>
<ax:ocx xmlns:ax="http://schemas.microsoft.com/office/2006/activeX" xmlns:r="http://schemas.openxmlformats.org/officeDocument/2006/relationships" ax:classid="{4C599241-6926-101B-9992-00000B65C6F9}" r:id="rId1"/>
</file>

<file path=xl/activeX/activeX6.xml><?xml version="1.0" encoding="utf-8"?>
<ax:ocx xmlns:ax="http://schemas.microsoft.com/office/2006/activeX" xmlns:r="http://schemas.openxmlformats.org/officeDocument/2006/relationships" ax:classid="{4C599241-6926-101B-9992-00000B65C6F9}" r:id="rId1"/>
</file>

<file path=xl/activeX/activeX7.xml><?xml version="1.0" encoding="utf-8"?>
<ax:ocx xmlns:ax="http://schemas.microsoft.com/office/2006/activeX" xmlns:r="http://schemas.openxmlformats.org/officeDocument/2006/relationships" ax:classid="{4C599241-6926-101B-9992-00000B65C6F9}" r:id="rId1"/>
</file>

<file path=xl/activeX/activeX8.xml><?xml version="1.0" encoding="utf-8"?>
<ax:ocx xmlns:ax="http://schemas.microsoft.com/office/2006/activeX" xmlns:r="http://schemas.openxmlformats.org/officeDocument/2006/relationships" ax:classid="{8BD21D50-EC42-11CE-9E0D-00AA006002F3}" r:id="rId1"/>
</file>

<file path=xl/activeX/activeX9.xml><?xml version="1.0" encoding="utf-8"?>
<ax:ocx xmlns:ax="http://schemas.microsoft.com/office/2006/activeX" xmlns:r="http://schemas.openxmlformats.org/officeDocument/2006/relationships" ax:classid="{8BD21D50-EC42-11CE-9E0D-00AA006002F3}" r:id="rId1"/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emf"/><Relationship Id="rId1" Type="http://schemas.openxmlformats.org/officeDocument/2006/relationships/image" Target="../media/image1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7" Type="http://schemas.openxmlformats.org/officeDocument/2006/relationships/image" Target="../media/image24.png"/><Relationship Id="rId2" Type="http://schemas.openxmlformats.org/officeDocument/2006/relationships/image" Target="../media/image21.png"/><Relationship Id="rId1" Type="http://schemas.openxmlformats.org/officeDocument/2006/relationships/image" Target="../media/image1.png"/><Relationship Id="rId6" Type="http://schemas.microsoft.com/office/2007/relationships/hdphoto" Target="../media/hdphoto1.wdp"/><Relationship Id="rId5" Type="http://schemas.openxmlformats.org/officeDocument/2006/relationships/image" Target="../media/image23.png"/><Relationship Id="rId4" Type="http://schemas.openxmlformats.org/officeDocument/2006/relationships/image" Target="../media/image20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emf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3" Type="http://schemas.openxmlformats.org/officeDocument/2006/relationships/image" Target="../media/image11.emf"/><Relationship Id="rId7" Type="http://schemas.openxmlformats.org/officeDocument/2006/relationships/image" Target="../media/image15.emf"/><Relationship Id="rId2" Type="http://schemas.openxmlformats.org/officeDocument/2006/relationships/image" Target="../media/image10.emf"/><Relationship Id="rId1" Type="http://schemas.openxmlformats.org/officeDocument/2006/relationships/image" Target="../media/image9.emf"/><Relationship Id="rId6" Type="http://schemas.openxmlformats.org/officeDocument/2006/relationships/image" Target="../media/image14.emf"/><Relationship Id="rId5" Type="http://schemas.openxmlformats.org/officeDocument/2006/relationships/image" Target="../media/image13.emf"/><Relationship Id="rId10" Type="http://schemas.openxmlformats.org/officeDocument/2006/relationships/image" Target="../media/image18.emf"/><Relationship Id="rId4" Type="http://schemas.openxmlformats.org/officeDocument/2006/relationships/image" Target="../media/image12.emf"/><Relationship Id="rId9" Type="http://schemas.openxmlformats.org/officeDocument/2006/relationships/image" Target="../media/image1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66675</xdr:rowOff>
    </xdr:from>
    <xdr:to>
      <xdr:col>0</xdr:col>
      <xdr:colOff>495300</xdr:colOff>
      <xdr:row>2</xdr:row>
      <xdr:rowOff>142875</xdr:rowOff>
    </xdr:to>
    <xdr:pic macro="[0]!Navigation4">
      <xdr:nvPicPr>
        <xdr:cNvPr id="2" name="Image 4" descr="C:\Users\ieymery\AppData\Local\Microsoft\Windows\Temporary Internet Files\Content.IE5\3CHJLUI4\MC900432669[1]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6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8</xdr:row>
      <xdr:rowOff>57150</xdr:rowOff>
    </xdr:from>
    <xdr:to>
      <xdr:col>0</xdr:col>
      <xdr:colOff>485775</xdr:colOff>
      <xdr:row>10</xdr:row>
      <xdr:rowOff>133350</xdr:rowOff>
    </xdr:to>
    <xdr:pic macro="[0]!Navigation4">
      <xdr:nvPicPr>
        <xdr:cNvPr id="3" name="Image 4" descr="C:\Users\ieymery\AppData\Local\Microsoft\Windows\Temporary Internet Files\Content.IE5\3CHJLUI4\MC900432669[1]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16573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24</xdr:row>
      <xdr:rowOff>47625</xdr:rowOff>
    </xdr:from>
    <xdr:to>
      <xdr:col>0</xdr:col>
      <xdr:colOff>485775</xdr:colOff>
      <xdr:row>26</xdr:row>
      <xdr:rowOff>123825</xdr:rowOff>
    </xdr:to>
    <xdr:pic macro="[0]!Navigation4">
      <xdr:nvPicPr>
        <xdr:cNvPr id="4" name="Image 4" descr="C:\Users\ieymery\AppData\Local\Microsoft\Windows\Temporary Internet Files\Content.IE5\3CHJLUI4\MC900432669[1]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48482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55</xdr:row>
      <xdr:rowOff>171450</xdr:rowOff>
    </xdr:from>
    <xdr:to>
      <xdr:col>0</xdr:col>
      <xdr:colOff>495300</xdr:colOff>
      <xdr:row>58</xdr:row>
      <xdr:rowOff>47625</xdr:rowOff>
    </xdr:to>
    <xdr:pic macro="[0]!Navigation4">
      <xdr:nvPicPr>
        <xdr:cNvPr id="5" name="Image 4" descr="C:\Users\ieymery\AppData\Local\Microsoft\Windows\Temporary Internet Files\Content.IE5\3CHJLUI4\MC900432669[1]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11728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79</xdr:row>
      <xdr:rowOff>152400</xdr:rowOff>
    </xdr:from>
    <xdr:to>
      <xdr:col>0</xdr:col>
      <xdr:colOff>495300</xdr:colOff>
      <xdr:row>82</xdr:row>
      <xdr:rowOff>28575</xdr:rowOff>
    </xdr:to>
    <xdr:pic macro="[0]!Navigation4">
      <xdr:nvPicPr>
        <xdr:cNvPr id="6" name="Image 4" descr="C:\Users\ieymery\AppData\Local\Microsoft\Windows\Temporary Internet Files\Content.IE5\3CHJLUI4\MC900432669[1]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595437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88</xdr:row>
      <xdr:rowOff>161925</xdr:rowOff>
    </xdr:from>
    <xdr:to>
      <xdr:col>0</xdr:col>
      <xdr:colOff>533400</xdr:colOff>
      <xdr:row>91</xdr:row>
      <xdr:rowOff>38100</xdr:rowOff>
    </xdr:to>
    <xdr:pic macro="[0]!Navigation4">
      <xdr:nvPicPr>
        <xdr:cNvPr id="7" name="Image 4" descr="C:\Users\ieymery\AppData\Local\Microsoft\Windows\Temporary Internet Files\Content.IE5\3CHJLUI4\MC900432669[1]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17764125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103</xdr:row>
      <xdr:rowOff>19050</xdr:rowOff>
    </xdr:from>
    <xdr:to>
      <xdr:col>0</xdr:col>
      <xdr:colOff>513629</xdr:colOff>
      <xdr:row>105</xdr:row>
      <xdr:rowOff>94529</xdr:rowOff>
    </xdr:to>
    <xdr:pic macro="[0]!Navigation4">
      <xdr:nvPicPr>
        <xdr:cNvPr id="8" name="Imag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" y="20621625"/>
          <a:ext cx="475529" cy="4755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142875</xdr:rowOff>
    </xdr:from>
    <xdr:to>
      <xdr:col>0</xdr:col>
      <xdr:colOff>476250</xdr:colOff>
      <xdr:row>118</xdr:row>
      <xdr:rowOff>19050</xdr:rowOff>
    </xdr:to>
    <xdr:pic macro="[0]!Navigation4">
      <xdr:nvPicPr>
        <xdr:cNvPr id="9" name="Image 4" descr="C:\Users\ieymery\AppData\Local\Microsoft\Windows\Temporary Internet Files\Content.IE5\3CHJLUI4\MC900432669[1]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31457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124</xdr:row>
      <xdr:rowOff>19050</xdr:rowOff>
    </xdr:from>
    <xdr:to>
      <xdr:col>0</xdr:col>
      <xdr:colOff>476250</xdr:colOff>
      <xdr:row>126</xdr:row>
      <xdr:rowOff>95250</xdr:rowOff>
    </xdr:to>
    <xdr:pic macro="[0]!Navigation4">
      <xdr:nvPicPr>
        <xdr:cNvPr id="10" name="Image 4" descr="C:\Users\ieymery\AppData\Local\Microsoft\Windows\Temporary Internet Files\Content.IE5\3CHJLUI4\MC900432669[1]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482215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733425</xdr:colOff>
      <xdr:row>148</xdr:row>
      <xdr:rowOff>152400</xdr:rowOff>
    </xdr:from>
    <xdr:to>
      <xdr:col>6</xdr:col>
      <xdr:colOff>447675</xdr:colOff>
      <xdr:row>151</xdr:row>
      <xdr:rowOff>28575</xdr:rowOff>
    </xdr:to>
    <xdr:pic macro="[0]!Navigation4">
      <xdr:nvPicPr>
        <xdr:cNvPr id="11" name="Image 4" descr="C:\Users\ieymery\AppData\Local\Microsoft\Windows\Temporary Internet Files\Content.IE5\3CHJLUI4\MC900432669[1].pn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43425" y="2975610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25</xdr:row>
      <xdr:rowOff>0</xdr:rowOff>
    </xdr:from>
    <xdr:to>
      <xdr:col>11</xdr:col>
      <xdr:colOff>695325</xdr:colOff>
      <xdr:row>56</xdr:row>
      <xdr:rowOff>123825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5000625"/>
          <a:ext cx="8305800" cy="6324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89</xdr:row>
      <xdr:rowOff>85725</xdr:rowOff>
    </xdr:from>
    <xdr:to>
      <xdr:col>13</xdr:col>
      <xdr:colOff>28575</xdr:colOff>
      <xdr:row>115</xdr:row>
      <xdr:rowOff>171450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7887950"/>
          <a:ext cx="9172575" cy="528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1</xdr:row>
      <xdr:rowOff>0</xdr:rowOff>
    </xdr:from>
    <xdr:to>
      <xdr:col>11</xdr:col>
      <xdr:colOff>495300</xdr:colOff>
      <xdr:row>24</xdr:row>
      <xdr:rowOff>85725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200025"/>
          <a:ext cx="8105775" cy="468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116</xdr:row>
      <xdr:rowOff>76200</xdr:rowOff>
    </xdr:from>
    <xdr:to>
      <xdr:col>11</xdr:col>
      <xdr:colOff>495300</xdr:colOff>
      <xdr:row>148</xdr:row>
      <xdr:rowOff>114300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23279100"/>
          <a:ext cx="8105775" cy="6438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56</xdr:row>
      <xdr:rowOff>142875</xdr:rowOff>
    </xdr:from>
    <xdr:to>
      <xdr:col>12</xdr:col>
      <xdr:colOff>209550</xdr:colOff>
      <xdr:row>89</xdr:row>
      <xdr:rowOff>47625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344275"/>
          <a:ext cx="8591550" cy="6505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2</xdr:row>
      <xdr:rowOff>19050</xdr:rowOff>
    </xdr:from>
    <xdr:to>
      <xdr:col>0</xdr:col>
      <xdr:colOff>1009650</xdr:colOff>
      <xdr:row>5</xdr:row>
      <xdr:rowOff>19050</xdr:rowOff>
    </xdr:to>
    <xdr:pic macro="[0]!Synoptique.Synoptique">
      <xdr:nvPicPr>
        <xdr:cNvPr id="2" name="Picture 9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8150" y="400050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506542</xdr:colOff>
      <xdr:row>0</xdr:row>
      <xdr:rowOff>0</xdr:rowOff>
    </xdr:from>
    <xdr:to>
      <xdr:col>3</xdr:col>
      <xdr:colOff>658942</xdr:colOff>
      <xdr:row>2</xdr:row>
      <xdr:rowOff>95250</xdr:rowOff>
    </xdr:to>
    <xdr:sp macro="" textlink="Param!E98">
      <xdr:nvSpPr>
        <xdr:cNvPr id="3" name="formeTit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543709" y="0"/>
          <a:ext cx="1676400" cy="476250"/>
        </a:xfrm>
        <a:prstGeom prst="rect">
          <a:avLst/>
        </a:prstGeom>
        <a:solidFill>
          <a:srgbClr val="FFC000"/>
        </a:solidFill>
        <a:ln w="25400">
          <a:solidFill>
            <a:srgbClr val="00FFCC"/>
          </a:solidFill>
        </a:ln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wrap="square" rtlCol="0" anchor="ctr">
          <a:noAutofit/>
          <a:scene3d>
            <a:camera prst="orthographicFront"/>
            <a:lightRig rig="threePt" dir="t"/>
          </a:scene3d>
          <a:sp3d prstMaterial="matte"/>
        </a:bodyPr>
        <a:lstStyle/>
        <a:p>
          <a:pPr algn="ctr"/>
          <a:fld id="{E35A0ECE-C961-48FA-A99E-703E0CCD35A5}" type="TxLink">
            <a:rPr lang="en-US" sz="1800" b="0" i="0" u="none" strike="noStrike" cap="none" spc="50" baseline="0">
              <a:ln w="9525" cmpd="sng">
                <a:noFill/>
                <a:prstDash val="solid"/>
              </a:ln>
              <a:solidFill>
                <a:srgbClr val="002060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Arial" panose="020B0604020202020204" pitchFamily="34" charset="0"/>
              <a:cs typeface="Arial"/>
            </a:rPr>
            <a:pPr algn="ctr"/>
            <a:t>Cartographie </a:t>
          </a:fld>
          <a:endParaRPr lang="fr-FR" sz="1800" b="1" cap="none" spc="50" baseline="0">
            <a:ln w="9525" cmpd="sng">
              <a:noFill/>
              <a:prstDash val="solid"/>
            </a:ln>
            <a:solidFill>
              <a:srgbClr val="002060"/>
            </a:solidFill>
            <a:effectLst>
              <a:glow rad="38100">
                <a:schemeClr val="accent1">
                  <a:alpha val="40000"/>
                </a:schemeClr>
              </a:glow>
            </a:effectLst>
            <a:latin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512232</xdr:colOff>
      <xdr:row>2</xdr:row>
      <xdr:rowOff>105833</xdr:rowOff>
    </xdr:from>
    <xdr:to>
      <xdr:col>3</xdr:col>
      <xdr:colOff>664632</xdr:colOff>
      <xdr:row>5</xdr:row>
      <xdr:rowOff>1</xdr:rowOff>
    </xdr:to>
    <xdr:sp macro="" textlink="$A$6">
      <xdr:nvSpPr>
        <xdr:cNvPr id="4" name="formePhase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1549399" y="486833"/>
          <a:ext cx="1676400" cy="465668"/>
        </a:xfrm>
        <a:prstGeom prst="rect">
          <a:avLst/>
        </a:prstGeom>
        <a:solidFill>
          <a:srgbClr val="0F056B"/>
        </a:solidFill>
        <a:ln w="25400">
          <a:solidFill>
            <a:srgbClr val="00FFCC"/>
          </a:solidFill>
        </a:ln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18C0AEF8-55F6-40C1-A41E-BD21A7F1DC1D}" type="TxLink">
            <a:rPr lang="en-US" sz="2000" b="1" i="0" u="none" strike="noStrike" cap="none" spc="50">
              <a:ln w="9525" cmpd="sng">
                <a:noFill/>
                <a:prstDash val="solid"/>
              </a:ln>
              <a:solidFill>
                <a:schemeClr val="bg1"/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  <a:latin typeface="Calibri"/>
            </a:rPr>
            <a:pPr algn="ctr"/>
            <a:t>AMDEC</a:t>
          </a:fld>
          <a:endParaRPr lang="fr-FR" sz="2000" b="1" cap="none" spc="50">
            <a:ln w="9525" cmpd="sng">
              <a:noFill/>
              <a:prstDash val="solid"/>
            </a:ln>
            <a:solidFill>
              <a:schemeClr val="bg1"/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twoCellAnchor>
  <xdr:twoCellAnchor editAs="oneCell">
    <xdr:from>
      <xdr:col>0</xdr:col>
      <xdr:colOff>190500</xdr:colOff>
      <xdr:row>21</xdr:row>
      <xdr:rowOff>57150</xdr:rowOff>
    </xdr:from>
    <xdr:to>
      <xdr:col>1</xdr:col>
      <xdr:colOff>428625</xdr:colOff>
      <xdr:row>24</xdr:row>
      <xdr:rowOff>171450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057650"/>
          <a:ext cx="1276350" cy="685800"/>
        </a:xfrm>
        <a:prstGeom prst="rect">
          <a:avLst/>
        </a:prstGeom>
        <a:noFill/>
        <a:ln>
          <a:noFill/>
        </a:ln>
        <a:effectLst>
          <a:outerShdw blurRad="292100" dist="139700" dir="2700000" algn="tl" rotWithShape="0">
            <a:srgbClr val="333333">
              <a:alpha val="64998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296333</xdr:colOff>
      <xdr:row>25</xdr:row>
      <xdr:rowOff>169334</xdr:rowOff>
    </xdr:from>
    <xdr:to>
      <xdr:col>1</xdr:col>
      <xdr:colOff>232833</xdr:colOff>
      <xdr:row>28</xdr:row>
      <xdr:rowOff>52917</xdr:rowOff>
    </xdr:to>
    <xdr:sp macro="[0]!Navigation11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296333" y="4931834"/>
          <a:ext cx="974725" cy="455083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FR" sz="1100">
              <a:solidFill>
                <a:schemeClr val="tx1">
                  <a:lumMod val="85000"/>
                  <a:lumOff val="15000"/>
                </a:schemeClr>
              </a:solidFill>
            </a:rPr>
            <a:t>Guide rapide d'utilisation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5</xdr:row>
          <xdr:rowOff>38100</xdr:rowOff>
        </xdr:from>
        <xdr:to>
          <xdr:col>3</xdr:col>
          <xdr:colOff>533400</xdr:colOff>
          <xdr:row>10</xdr:row>
          <xdr:rowOff>76200</xdr:rowOff>
        </xdr:to>
        <xdr:sp macro="" textlink="">
          <xdr:nvSpPr>
            <xdr:cNvPr id="3073" name="Image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1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676275</xdr:colOff>
          <xdr:row>5</xdr:row>
          <xdr:rowOff>66675</xdr:rowOff>
        </xdr:from>
        <xdr:to>
          <xdr:col>5</xdr:col>
          <xdr:colOff>676275</xdr:colOff>
          <xdr:row>10</xdr:row>
          <xdr:rowOff>104775</xdr:rowOff>
        </xdr:to>
        <xdr:sp macro="" textlink="">
          <xdr:nvSpPr>
            <xdr:cNvPr id="3074" name="Image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1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5</xdr:row>
          <xdr:rowOff>47625</xdr:rowOff>
        </xdr:from>
        <xdr:to>
          <xdr:col>8</xdr:col>
          <xdr:colOff>57150</xdr:colOff>
          <xdr:row>10</xdr:row>
          <xdr:rowOff>85725</xdr:rowOff>
        </xdr:to>
        <xdr:sp macro="" textlink="">
          <xdr:nvSpPr>
            <xdr:cNvPr id="3075" name="Image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1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200025</xdr:colOff>
          <xdr:row>5</xdr:row>
          <xdr:rowOff>47625</xdr:rowOff>
        </xdr:from>
        <xdr:to>
          <xdr:col>10</xdr:col>
          <xdr:colOff>200025</xdr:colOff>
          <xdr:row>10</xdr:row>
          <xdr:rowOff>85725</xdr:rowOff>
        </xdr:to>
        <xdr:sp macro="" textlink="">
          <xdr:nvSpPr>
            <xdr:cNvPr id="3076" name="Image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1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342900</xdr:colOff>
          <xdr:row>5</xdr:row>
          <xdr:rowOff>47625</xdr:rowOff>
        </xdr:from>
        <xdr:to>
          <xdr:col>12</xdr:col>
          <xdr:colOff>342900</xdr:colOff>
          <xdr:row>10</xdr:row>
          <xdr:rowOff>85725</xdr:rowOff>
        </xdr:to>
        <xdr:sp macro="" textlink="">
          <xdr:nvSpPr>
            <xdr:cNvPr id="3077" name="Image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1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466725</xdr:colOff>
          <xdr:row>5</xdr:row>
          <xdr:rowOff>47625</xdr:rowOff>
        </xdr:from>
        <xdr:to>
          <xdr:col>14</xdr:col>
          <xdr:colOff>466725</xdr:colOff>
          <xdr:row>10</xdr:row>
          <xdr:rowOff>85725</xdr:rowOff>
        </xdr:to>
        <xdr:sp macro="" textlink="">
          <xdr:nvSpPr>
            <xdr:cNvPr id="3078" name="Image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1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628650</xdr:colOff>
          <xdr:row>5</xdr:row>
          <xdr:rowOff>47625</xdr:rowOff>
        </xdr:from>
        <xdr:to>
          <xdr:col>16</xdr:col>
          <xdr:colOff>628650</xdr:colOff>
          <xdr:row>10</xdr:row>
          <xdr:rowOff>85725</xdr:rowOff>
        </xdr:to>
        <xdr:sp macro="" textlink="">
          <xdr:nvSpPr>
            <xdr:cNvPr id="3079" name="Image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1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209550</xdr:colOff>
          <xdr:row>18</xdr:row>
          <xdr:rowOff>47625</xdr:rowOff>
        </xdr:from>
        <xdr:to>
          <xdr:col>1</xdr:col>
          <xdr:colOff>342900</xdr:colOff>
          <xdr:row>20</xdr:row>
          <xdr:rowOff>9525</xdr:rowOff>
        </xdr:to>
        <xdr:sp macro="" textlink="">
          <xdr:nvSpPr>
            <xdr:cNvPr id="3080" name="Button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1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Quitter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285750</xdr:colOff>
          <xdr:row>0</xdr:row>
          <xdr:rowOff>9525</xdr:rowOff>
        </xdr:from>
        <xdr:to>
          <xdr:col>1</xdr:col>
          <xdr:colOff>209550</xdr:colOff>
          <xdr:row>1</xdr:row>
          <xdr:rowOff>76200</xdr:rowOff>
        </xdr:to>
        <xdr:sp macro="" textlink="">
          <xdr:nvSpPr>
            <xdr:cNvPr id="3081" name="Button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1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Configurer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3</xdr:row>
          <xdr:rowOff>171450</xdr:rowOff>
        </xdr:from>
        <xdr:to>
          <xdr:col>1</xdr:col>
          <xdr:colOff>476250</xdr:colOff>
          <xdr:row>5</xdr:row>
          <xdr:rowOff>142875</xdr:rowOff>
        </xdr:to>
        <xdr:sp macro="" textlink="">
          <xdr:nvSpPr>
            <xdr:cNvPr id="3082" name="optDescriptif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1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5</xdr:row>
          <xdr:rowOff>133350</xdr:rowOff>
        </xdr:from>
        <xdr:to>
          <xdr:col>1</xdr:col>
          <xdr:colOff>476250</xdr:colOff>
          <xdr:row>7</xdr:row>
          <xdr:rowOff>104775</xdr:rowOff>
        </xdr:to>
        <xdr:sp macro="" textlink="">
          <xdr:nvSpPr>
            <xdr:cNvPr id="3083" name="optRisque" hidden="1">
              <a:extLst>
                <a:ext uri="{63B3BB69-23CF-44E3-9099-C40C66FF867C}">
                  <a14:compatExt spid="_x0000_s3083"/>
                </a:ext>
                <a:ext uri="{FF2B5EF4-FFF2-40B4-BE49-F238E27FC236}">
                  <a16:creationId xmlns:a16="http://schemas.microsoft.com/office/drawing/2014/main" id="{00000000-0008-0000-0100-00000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7</xdr:row>
          <xdr:rowOff>95250</xdr:rowOff>
        </xdr:from>
        <xdr:to>
          <xdr:col>1</xdr:col>
          <xdr:colOff>476250</xdr:colOff>
          <xdr:row>9</xdr:row>
          <xdr:rowOff>66675</xdr:rowOff>
        </xdr:to>
        <xdr:sp macro="" textlink="">
          <xdr:nvSpPr>
            <xdr:cNvPr id="3084" name="optAction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1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200025</xdr:colOff>
          <xdr:row>16</xdr:row>
          <xdr:rowOff>38100</xdr:rowOff>
        </xdr:from>
        <xdr:to>
          <xdr:col>1</xdr:col>
          <xdr:colOff>333375</xdr:colOff>
          <xdr:row>18</xdr:row>
          <xdr:rowOff>0</xdr:rowOff>
        </xdr:to>
        <xdr:sp macro="" textlink="">
          <xdr:nvSpPr>
            <xdr:cNvPr id="3085" name="Button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1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Enregistrer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</xdr:colOff>
          <xdr:row>5</xdr:row>
          <xdr:rowOff>47625</xdr:rowOff>
        </xdr:from>
        <xdr:to>
          <xdr:col>19</xdr:col>
          <xdr:colOff>9525</xdr:colOff>
          <xdr:row>10</xdr:row>
          <xdr:rowOff>85725</xdr:rowOff>
        </xdr:to>
        <xdr:sp macro="" textlink="">
          <xdr:nvSpPr>
            <xdr:cNvPr id="3086" name="Image8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1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209550</xdr:colOff>
          <xdr:row>11</xdr:row>
          <xdr:rowOff>9525</xdr:rowOff>
        </xdr:from>
        <xdr:to>
          <xdr:col>1</xdr:col>
          <xdr:colOff>342900</xdr:colOff>
          <xdr:row>12</xdr:row>
          <xdr:rowOff>161925</xdr:rowOff>
        </xdr:to>
        <xdr:sp macro="" textlink="">
          <xdr:nvSpPr>
            <xdr:cNvPr id="3087" name="Button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1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Echelles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219075</xdr:colOff>
          <xdr:row>13</xdr:row>
          <xdr:rowOff>28575</xdr:rowOff>
        </xdr:from>
        <xdr:to>
          <xdr:col>1</xdr:col>
          <xdr:colOff>352425</xdr:colOff>
          <xdr:row>15</xdr:row>
          <xdr:rowOff>19050</xdr:rowOff>
        </xdr:to>
        <xdr:sp macro="" textlink="">
          <xdr:nvSpPr>
            <xdr:cNvPr id="3088" name="Button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1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fr-FR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Liste des risques</a:t>
              </a:r>
            </a:p>
          </xdr:txBody>
        </xdr:sp>
        <xdr:clientData fPrintsWithSheet="0"/>
      </xdr:twoCellAnchor>
    </mc:Choice>
    <mc:Fallback/>
  </mc:AlternateContent>
  <xdr:twoCellAnchor>
    <xdr:from>
      <xdr:col>1</xdr:col>
      <xdr:colOff>523875</xdr:colOff>
      <xdr:row>5</xdr:row>
      <xdr:rowOff>47625</xdr:rowOff>
    </xdr:from>
    <xdr:to>
      <xdr:col>3</xdr:col>
      <xdr:colOff>523875</xdr:colOff>
      <xdr:row>9</xdr:row>
      <xdr:rowOff>174625</xdr:rowOff>
    </xdr:to>
    <xdr:sp macro="" textlink="">
      <xdr:nvSpPr>
        <xdr:cNvPr id="9" name="zoneA01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1562100" y="1000125"/>
          <a:ext cx="1524000" cy="889000"/>
        </a:xfrm>
        <a:prstGeom prst="rect">
          <a:avLst/>
        </a:prstGeom>
        <a:solidFill>
          <a:srgbClr val="FCDC12"/>
        </a:solidFill>
        <a:ln w="0">
          <a:solidFill>
            <a:srgbClr val="79F8F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 i="0" u="none" strike="noStrike" baseline="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mbria" panose="02040503050406030204" pitchFamily="18" charset="0"/>
            </a:rPr>
            <a:t>A - NOM DU THÈME</a:t>
          </a:r>
        </a:p>
      </xdr:txBody>
    </xdr:sp>
    <xdr:clientData/>
  </xdr:twoCellAnchor>
  <xdr:twoCellAnchor>
    <xdr:from>
      <xdr:col>1</xdr:col>
      <xdr:colOff>523875</xdr:colOff>
      <xdr:row>10</xdr:row>
      <xdr:rowOff>47625</xdr:rowOff>
    </xdr:from>
    <xdr:to>
      <xdr:col>3</xdr:col>
      <xdr:colOff>523875</xdr:colOff>
      <xdr:row>14</xdr:row>
      <xdr:rowOff>174625</xdr:rowOff>
    </xdr:to>
    <xdr:sp macro="NavigationA01" textlink="">
      <xdr:nvSpPr>
        <xdr:cNvPr id="10" name="zoneA0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1562100" y="1952625"/>
          <a:ext cx="1524000" cy="889000"/>
        </a:xfrm>
        <a:prstGeom prst="rect">
          <a:avLst/>
        </a:prstGeom>
        <a:solidFill>
          <a:srgbClr val="0F056B"/>
        </a:solidFill>
        <a:ln w="0">
          <a:solidFill>
            <a:srgbClr val="79F8F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000" b="1" i="0" u="none" strike="noStrike" baseline="0">
              <a:solidFill>
                <a:srgbClr xmlns:mc="http://schemas.openxmlformats.org/markup-compatibility/2006" xmlns:a14="http://schemas.microsoft.com/office/drawing/2010/main" val="FFFFFF" mc:Ignorable="a14" a14:legacySpreadsheetColorIndex="9"/>
              </a:solidFill>
              <a:latin typeface="Cambria" panose="02040503050406030204" pitchFamily="18" charset="0"/>
            </a:rPr>
            <a:t>A1 - Nom du module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</xdr:col>
      <xdr:colOff>22225</xdr:colOff>
      <xdr:row>0</xdr:row>
      <xdr:rowOff>533400</xdr:rowOff>
    </xdr:to>
    <xdr:pic macro="[0]!Navigation4">
      <xdr:nvPicPr>
        <xdr:cNvPr id="2" name="Image 4" descr="C:\Users\ieymery\AppData\Local\Microsoft\Windows\Temporary Internet Files\Content.IE5\3CHJLUI4\MC900432669[1]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8575"/>
          <a:ext cx="5080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25400</xdr:colOff>
      <xdr:row>1</xdr:row>
      <xdr:rowOff>605966</xdr:rowOff>
    </xdr:from>
    <xdr:to>
      <xdr:col>1</xdr:col>
      <xdr:colOff>30522</xdr:colOff>
      <xdr:row>2</xdr:row>
      <xdr:rowOff>467760</xdr:rowOff>
    </xdr:to>
    <xdr:pic macro="[0]!TriAscendant">
      <xdr:nvPicPr>
        <xdr:cNvPr id="3" name="Image 2" descr="ascendants-gtk-trier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400" y="1234616"/>
          <a:ext cx="490897" cy="49044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2</xdr:row>
      <xdr:rowOff>517068</xdr:rowOff>
    </xdr:from>
    <xdr:to>
      <xdr:col>1</xdr:col>
      <xdr:colOff>17822</xdr:colOff>
      <xdr:row>2</xdr:row>
      <xdr:rowOff>1004790</xdr:rowOff>
    </xdr:to>
    <xdr:pic macro="[0]!TriDescendant">
      <xdr:nvPicPr>
        <xdr:cNvPr id="4" name="Imag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1774368"/>
          <a:ext cx="490897" cy="48772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1333500</xdr:colOff>
      <xdr:row>2</xdr:row>
      <xdr:rowOff>25400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175" y="628650"/>
          <a:ext cx="1333500" cy="654050"/>
        </a:xfrm>
        <a:prstGeom prst="rect">
          <a:avLst/>
        </a:prstGeom>
        <a:noFill/>
        <a:ln>
          <a:noFill/>
        </a:ln>
        <a:effectLst>
          <a:outerShdw blurRad="292100" dist="139700" dir="2700000" algn="tl" rotWithShape="0">
            <a:srgbClr val="333333">
              <a:alpha val="64998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911679</xdr:colOff>
      <xdr:row>2</xdr:row>
      <xdr:rowOff>489858</xdr:rowOff>
    </xdr:from>
    <xdr:to>
      <xdr:col>1</xdr:col>
      <xdr:colOff>2171519</xdr:colOff>
      <xdr:row>2</xdr:row>
      <xdr:rowOff>900068</xdr:rowOff>
    </xdr:to>
    <xdr:sp macro="[0]!SupprimeLigneSaisie" textlink="">
      <xdr:nvSpPr>
        <xdr:cNvPr id="6" name="Rectangle à coins arrondis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397454" y="1747158"/>
          <a:ext cx="1259840" cy="410210"/>
        </a:xfrm>
        <a:prstGeom prst="roundRect">
          <a:avLst/>
        </a:prstGeom>
        <a:ln/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fr-FR" sz="1800">
              <a:ln>
                <a:noFill/>
              </a:ln>
              <a:solidFill>
                <a:srgbClr val="000000"/>
              </a:solidFill>
              <a:effectLst>
                <a:outerShdw blurRad="38100" dist="19050" dir="2700000" algn="tl">
                  <a:schemeClr val="dk1">
                    <a:alpha val="40000"/>
                  </a:schemeClr>
                </a:outerShdw>
              </a:effectLst>
              <a:ea typeface="Calibri" panose="020F0502020204030204" pitchFamily="34" charset="0"/>
              <a:cs typeface="Times New Roman" panose="02020603050405020304" pitchFamily="18" charset="0"/>
            </a:rPr>
            <a:t>Supprimer</a:t>
          </a:r>
          <a:endParaRPr lang="fr-FR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938893</xdr:colOff>
      <xdr:row>2</xdr:row>
      <xdr:rowOff>27215</xdr:rowOff>
    </xdr:from>
    <xdr:to>
      <xdr:col>1</xdr:col>
      <xdr:colOff>2198733</xdr:colOff>
      <xdr:row>2</xdr:row>
      <xdr:rowOff>467905</xdr:rowOff>
    </xdr:to>
    <xdr:pic macro="[0]!AjouteLigneSaisie">
      <xdr:nvPicPr>
        <xdr:cNvPr id="7" name="Imag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3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424668" y="1284515"/>
          <a:ext cx="1259840" cy="4406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13606</xdr:rowOff>
    </xdr:from>
    <xdr:to>
      <xdr:col>1</xdr:col>
      <xdr:colOff>13608</xdr:colOff>
      <xdr:row>1</xdr:row>
      <xdr:rowOff>517071</xdr:rowOff>
    </xdr:to>
    <xdr:pic macro="[0]!ImprimeModule">
      <xdr:nvPicPr>
        <xdr:cNvPr id="8" name="il_fi" descr="Afficher l'image d'origine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642256"/>
          <a:ext cx="499383" cy="50346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590550</xdr:colOff>
      <xdr:row>1</xdr:row>
      <xdr:rowOff>95250</xdr:rowOff>
    </xdr:to>
    <xdr:pic macro="[0]!Navigation9">
      <xdr:nvPicPr>
        <xdr:cNvPr id="2" name="Image 4" descr="C:\Users\ieymery\AppData\Local\Microsoft\Windows\Temporary Internet Files\Content.IE5\3CHJLUI4\MC900432669[1]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905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</xdr:row>
      <xdr:rowOff>238125</xdr:rowOff>
    </xdr:from>
    <xdr:to>
      <xdr:col>0</xdr:col>
      <xdr:colOff>590550</xdr:colOff>
      <xdr:row>15</xdr:row>
      <xdr:rowOff>127000</xdr:rowOff>
    </xdr:to>
    <xdr:pic macro="[0]!Navigation9">
      <xdr:nvPicPr>
        <xdr:cNvPr id="3" name="Image 4" descr="C:\Users\ieymery\AppData\Local\Microsoft\Windows\Temporary Internet Files\Content.IE5\3CHJLUI4\MC900432669[1]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314950"/>
          <a:ext cx="590550" cy="59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12700</xdr:colOff>
      <xdr:row>12</xdr:row>
      <xdr:rowOff>301625</xdr:rowOff>
    </xdr:from>
    <xdr:to>
      <xdr:col>4</xdr:col>
      <xdr:colOff>603250</xdr:colOff>
      <xdr:row>14</xdr:row>
      <xdr:rowOff>190500</xdr:rowOff>
    </xdr:to>
    <xdr:pic macro="[0]!Navigation9">
      <xdr:nvPicPr>
        <xdr:cNvPr id="4" name="Image 3" descr="C:\Users\ieymery\AppData\Local\Microsoft\Windows\Temporary Internet Files\Content.IE5\3CHJLUI4\MC900432669[1].p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56875" y="5026025"/>
          <a:ext cx="590550" cy="59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101600</xdr:colOff>
      <xdr:row>0</xdr:row>
      <xdr:rowOff>0</xdr:rowOff>
    </xdr:from>
    <xdr:to>
      <xdr:col>4</xdr:col>
      <xdr:colOff>692150</xdr:colOff>
      <xdr:row>1</xdr:row>
      <xdr:rowOff>104775</xdr:rowOff>
    </xdr:to>
    <xdr:pic macro="[0]!Navigation9">
      <xdr:nvPicPr>
        <xdr:cNvPr id="5" name="Image 4" descr="C:\Users\ieymery\AppData\Local\Microsoft\Windows\Temporary Internet Files\Content.IE5\3CHJLUI4\MC900432669[1].pn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45775" y="0"/>
          <a:ext cx="5905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6060281</xdr:colOff>
      <xdr:row>19</xdr:row>
      <xdr:rowOff>23812</xdr:rowOff>
    </xdr:from>
    <xdr:to>
      <xdr:col>3</xdr:col>
      <xdr:colOff>7629526</xdr:colOff>
      <xdr:row>20</xdr:row>
      <xdr:rowOff>331787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5881" y="7500937"/>
          <a:ext cx="1569245" cy="679450"/>
        </a:xfrm>
        <a:prstGeom prst="rect">
          <a:avLst/>
        </a:prstGeom>
        <a:noFill/>
        <a:ln>
          <a:noFill/>
        </a:ln>
        <a:effectLst>
          <a:outerShdw blurRad="292100" dist="139700" dir="2700000" algn="tl" rotWithShape="0">
            <a:srgbClr val="333333">
              <a:alpha val="64998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590550</xdr:colOff>
      <xdr:row>8</xdr:row>
      <xdr:rowOff>83344</xdr:rowOff>
    </xdr:to>
    <xdr:pic macro="[0]!Navigation9">
      <xdr:nvPicPr>
        <xdr:cNvPr id="7" name="Image 4" descr="C:\Users\ieymery\AppData\Local\Microsoft\Windows\Temporary Internet Files\Content.IE5\3CHJLUI4\MC900432669[1].png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743200"/>
          <a:ext cx="590550" cy="5976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0</xdr:row>
      <xdr:rowOff>19050</xdr:rowOff>
    </xdr:from>
    <xdr:to>
      <xdr:col>2</xdr:col>
      <xdr:colOff>704850</xdr:colOff>
      <xdr:row>3</xdr:row>
      <xdr:rowOff>85725</xdr:rowOff>
    </xdr:to>
    <xdr:pic macro="[0]!Navigation4">
      <xdr:nvPicPr>
        <xdr:cNvPr id="2" name="Image 4" descr="C:\Users\ieymery\AppData\Local\Microsoft\Windows\Temporary Internet Files\Content.IE5\3CHJLUI4\MC900432669[1]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0" y="19050"/>
          <a:ext cx="6381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257175</xdr:colOff>
      <xdr:row>0</xdr:row>
      <xdr:rowOff>66675</xdr:rowOff>
    </xdr:from>
    <xdr:to>
      <xdr:col>4</xdr:col>
      <xdr:colOff>209550</xdr:colOff>
      <xdr:row>3</xdr:row>
      <xdr:rowOff>123825</xdr:rowOff>
    </xdr:to>
    <xdr:pic macro="[0]!Navigation7">
      <xdr:nvPicPr>
        <xdr:cNvPr id="3" name="Image 2" descr="flecheVerslaDroite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667250" y="66675"/>
          <a:ext cx="714375" cy="6286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57150</xdr:rowOff>
    </xdr:from>
    <xdr:to>
      <xdr:col>2</xdr:col>
      <xdr:colOff>742950</xdr:colOff>
      <xdr:row>3</xdr:row>
      <xdr:rowOff>123825</xdr:rowOff>
    </xdr:to>
    <xdr:pic macro="[0]!Navigation6">
      <xdr:nvPicPr>
        <xdr:cNvPr id="2" name="Image 4" descr="C:\Users\ieymery\AppData\Local\Microsoft\Windows\Temporary Internet Files\Content.IE5\3CHJLUI4\MC900432669[1]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95850" y="57150"/>
          <a:ext cx="6381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9525</xdr:rowOff>
    </xdr:from>
    <xdr:to>
      <xdr:col>0</xdr:col>
      <xdr:colOff>657225</xdr:colOff>
      <xdr:row>4</xdr:row>
      <xdr:rowOff>76200</xdr:rowOff>
    </xdr:to>
    <xdr:pic macro="[0]!Navigation4">
      <xdr:nvPicPr>
        <xdr:cNvPr id="2" name="Image 4" descr="C:\Users\ieymery\AppData\Local\Microsoft\Windows\Temporary Internet Files\Content.IE5\3CHJLUI4\MC900432669[1]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219075"/>
          <a:ext cx="6381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476250</xdr:colOff>
      <xdr:row>2</xdr:row>
      <xdr:rowOff>95250</xdr:rowOff>
    </xdr:to>
    <xdr:pic macro="[0]!Navigation4">
      <xdr:nvPicPr>
        <xdr:cNvPr id="2" name="Image 4" descr="C:\Users\ieymery\AppData\Local\Microsoft\Windows\Temporary Internet Files\Content.IE5\3CHJLUI4\MC900432669[1]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ables/table1.xml><?xml version="1.0" encoding="utf-8"?>
<table xmlns="http://schemas.openxmlformats.org/spreadsheetml/2006/main" id="1" name="Tableau1" displayName="Tableau1" ref="A1:B9" totalsRowShown="0" headerRowDxfId="7" dataDxfId="6" headerRowCellStyle="Normal_MaquetteFormulaireConfigurationService" dataCellStyle="Normal_MaquetteFormulaireConfigurationService">
  <tableColumns count="2">
    <tableColumn id="1" name="Code" dataDxfId="5" dataCellStyle="Normal_MaquetteFormulaireConfigurationService"/>
    <tableColumn id="2" name="Thème" dataDxfId="4" dataCellStyle="Normal_MaquetteFormulaireConfigurationService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2" name="Tableau2" displayName="Tableau2" ref="A1:B65" totalsRowShown="0" headerRowDxfId="3" dataDxfId="2" headerRowCellStyle="Normal_MaquetteFormulaireConfigurationService" dataCellStyle="Normal_MaquetteFormulaireConfigurationService">
  <tableColumns count="2">
    <tableColumn id="1" name="Code" dataDxfId="1" dataCellStyle="Normal_MaquetteFormulaireConfigurationService"/>
    <tableColumn id="2" name="Module" dataDxfId="0" dataCellStyle="Normal_MaquetteFormulaireConfigurationService"/>
  </tableColumns>
  <tableStyleInfo name="TableStyleMedium18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13" Type="http://schemas.openxmlformats.org/officeDocument/2006/relationships/control" Target="../activeX/activeX5.xml"/><Relationship Id="rId18" Type="http://schemas.openxmlformats.org/officeDocument/2006/relationships/image" Target="../media/image15.emf"/><Relationship Id="rId26" Type="http://schemas.openxmlformats.org/officeDocument/2006/relationships/ctrlProp" Target="../ctrlProps/ctrlProp1.xml"/><Relationship Id="rId3" Type="http://schemas.openxmlformats.org/officeDocument/2006/relationships/vmlDrawing" Target="../drawings/vmlDrawing1.vml"/><Relationship Id="rId21" Type="http://schemas.openxmlformats.org/officeDocument/2006/relationships/control" Target="../activeX/activeX9.xml"/><Relationship Id="rId7" Type="http://schemas.openxmlformats.org/officeDocument/2006/relationships/control" Target="../activeX/activeX2.xml"/><Relationship Id="rId12" Type="http://schemas.openxmlformats.org/officeDocument/2006/relationships/image" Target="../media/image12.emf"/><Relationship Id="rId17" Type="http://schemas.openxmlformats.org/officeDocument/2006/relationships/control" Target="../activeX/activeX7.xml"/><Relationship Id="rId25" Type="http://schemas.openxmlformats.org/officeDocument/2006/relationships/control" Target="../activeX/activeX11.xml"/><Relationship Id="rId2" Type="http://schemas.openxmlformats.org/officeDocument/2006/relationships/drawing" Target="../drawings/drawing2.xml"/><Relationship Id="rId16" Type="http://schemas.openxmlformats.org/officeDocument/2006/relationships/image" Target="../media/image14.emf"/><Relationship Id="rId20" Type="http://schemas.openxmlformats.org/officeDocument/2006/relationships/image" Target="../media/image16.emf"/><Relationship Id="rId29" Type="http://schemas.openxmlformats.org/officeDocument/2006/relationships/ctrlProp" Target="../ctrlProps/ctrlProp4.xml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9.emf"/><Relationship Id="rId11" Type="http://schemas.openxmlformats.org/officeDocument/2006/relationships/control" Target="../activeX/activeX4.xml"/><Relationship Id="rId24" Type="http://schemas.openxmlformats.org/officeDocument/2006/relationships/image" Target="../media/image18.emf"/><Relationship Id="rId5" Type="http://schemas.openxmlformats.org/officeDocument/2006/relationships/control" Target="../activeX/activeX1.xml"/><Relationship Id="rId15" Type="http://schemas.openxmlformats.org/officeDocument/2006/relationships/control" Target="../activeX/activeX6.xml"/><Relationship Id="rId23" Type="http://schemas.openxmlformats.org/officeDocument/2006/relationships/control" Target="../activeX/activeX10.xml"/><Relationship Id="rId28" Type="http://schemas.openxmlformats.org/officeDocument/2006/relationships/ctrlProp" Target="../ctrlProps/ctrlProp3.xml"/><Relationship Id="rId10" Type="http://schemas.openxmlformats.org/officeDocument/2006/relationships/image" Target="../media/image11.emf"/><Relationship Id="rId19" Type="http://schemas.openxmlformats.org/officeDocument/2006/relationships/control" Target="../activeX/activeX8.xml"/><Relationship Id="rId4" Type="http://schemas.openxmlformats.org/officeDocument/2006/relationships/image" Target="../media/image8.png"/><Relationship Id="rId9" Type="http://schemas.openxmlformats.org/officeDocument/2006/relationships/control" Target="../activeX/activeX3.xml"/><Relationship Id="rId14" Type="http://schemas.openxmlformats.org/officeDocument/2006/relationships/image" Target="../media/image13.emf"/><Relationship Id="rId22" Type="http://schemas.openxmlformats.org/officeDocument/2006/relationships/image" Target="../media/image17.emf"/><Relationship Id="rId27" Type="http://schemas.openxmlformats.org/officeDocument/2006/relationships/ctrlProp" Target="../ctrlProps/ctrlProp2.xml"/><Relationship Id="rId30" Type="http://schemas.openxmlformats.org/officeDocument/2006/relationships/ctrlProp" Target="../ctrlProps/ctrlProp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2:A17"/>
  <sheetViews>
    <sheetView topLeftCell="A130" zoomScaleNormal="100" workbookViewId="0">
      <selection activeCell="A18" sqref="A18"/>
    </sheetView>
  </sheetViews>
  <sheetFormatPr baseColWidth="10" defaultRowHeight="15.75" customHeight="1"/>
  <cols>
    <col min="1" max="16384" width="11.42578125" style="2"/>
  </cols>
  <sheetData>
    <row r="2" spans="1:1" ht="15.75" customHeight="1">
      <c r="A2" s="1"/>
    </row>
    <row r="3" spans="1:1" ht="15.75" customHeight="1">
      <c r="A3" s="1"/>
    </row>
    <row r="4" spans="1:1" ht="15.75" customHeight="1">
      <c r="A4" s="3"/>
    </row>
    <row r="5" spans="1:1" ht="15.75" customHeight="1">
      <c r="A5" s="3"/>
    </row>
    <row r="6" spans="1:1" ht="15.75" customHeight="1">
      <c r="A6" s="4"/>
    </row>
    <row r="7" spans="1:1" ht="15.75" customHeight="1">
      <c r="A7" s="1"/>
    </row>
    <row r="8" spans="1:1" ht="15.75" customHeight="1">
      <c r="A8" s="1"/>
    </row>
    <row r="9" spans="1:1" ht="15.75" customHeight="1">
      <c r="A9" s="5"/>
    </row>
    <row r="10" spans="1:1" ht="15.75" customHeight="1">
      <c r="A10" s="1"/>
    </row>
    <row r="11" spans="1:1" ht="15.75" customHeight="1">
      <c r="A11" s="6"/>
    </row>
    <row r="12" spans="1:1" ht="15.75" customHeight="1">
      <c r="A12" s="1"/>
    </row>
    <row r="13" spans="1:1" ht="15.75" customHeight="1">
      <c r="A13" s="1"/>
    </row>
    <row r="14" spans="1:1" ht="15.75" customHeight="1">
      <c r="A14" s="1"/>
    </row>
    <row r="15" spans="1:1" ht="15.75" customHeight="1">
      <c r="A15" s="1"/>
    </row>
    <row r="16" spans="1:1" ht="15.75" customHeight="1">
      <c r="A16" s="1"/>
    </row>
    <row r="17" spans="1:1" ht="15.75" customHeight="1">
      <c r="A17" s="1"/>
    </row>
  </sheetData>
  <sheetProtection algorithmName="SHA-512" hashValue="Ap2aq4lJhLGGRG5WxS0g+dvquHPjosaWElq0mJtGcj5T3EAsI/bM8P9ExwfoulM37YymlHs3mFG1Qz30BQCgTg==" saltValue="ZUf6FQUSA2Zt4QYsIRTUYw==" spinCount="100000" sheet="1" objects="1" scenarios="1" selectLockedCells="1" selectUnlockedCell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ynop">
    <tabColor rgb="FFFF0000"/>
  </sheetPr>
  <dimension ref="A1:A80"/>
  <sheetViews>
    <sheetView showGridLines="0" showRowColHeaders="0" zoomScale="90" zoomScaleNormal="90" workbookViewId="0"/>
  </sheetViews>
  <sheetFormatPr baseColWidth="10" defaultColWidth="11.42578125" defaultRowHeight="15" customHeight="1" zeroHeight="1"/>
  <cols>
    <col min="1" max="1" width="15.5703125" customWidth="1"/>
    <col min="2" max="20" width="11.42578125" customWidth="1"/>
  </cols>
  <sheetData>
    <row r="1" spans="1:1">
      <c r="A1" s="7"/>
    </row>
    <row r="2" spans="1:1"/>
    <row r="3" spans="1:1">
      <c r="A3" s="7">
        <v>2</v>
      </c>
    </row>
    <row r="4" spans="1:1">
      <c r="A4" s="7" t="s">
        <v>0</v>
      </c>
    </row>
    <row r="5" spans="1:1">
      <c r="A5" s="7" t="str">
        <f>VLOOKUP(Phase,Phases,3)</f>
        <v>E2:N2</v>
      </c>
    </row>
    <row r="6" spans="1:1">
      <c r="A6" s="8" t="str">
        <f>VLOOKUP(Phase,Phases,2)</f>
        <v>AMDEC</v>
      </c>
    </row>
    <row r="7" spans="1:1"/>
    <row r="8" spans="1:1"/>
    <row r="9" spans="1:1"/>
    <row r="10" spans="1:1"/>
    <row r="11" spans="1:1"/>
    <row r="12" spans="1:1"/>
    <row r="13" spans="1:1"/>
    <row r="14" spans="1:1"/>
    <row r="15" spans="1:1"/>
    <row r="16" spans="1:1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</sheetData>
  <sheetProtection algorithmName="SHA-512" hashValue="tTcaaA9t/1xOVWIzfZDae5aJmfX+SobgYgcbb/gSDSP7GvMns84MlHbbwx3VcHysh7K6zZwu5YmMME0iJVE8Zg==" saltValue="X3rq6VwCZZeaYX2r1Z9sqQ==" spinCount="100000" sheet="1" objects="1" scenarios="1" selectLockedCells="1" selectUnlockedCells="1"/>
  <pageMargins left="0.7" right="0.7" top="0.75" bottom="0.75" header="0.3" footer="0.3"/>
  <pageSetup paperSize="9" orientation="portrait" r:id="rId1"/>
  <drawing r:id="rId2"/>
  <legacyDrawing r:id="rId3"/>
  <picture r:id="rId4"/>
  <controls>
    <mc:AlternateContent xmlns:mc="http://schemas.openxmlformats.org/markup-compatibility/2006">
      <mc:Choice Requires="x14">
        <control shapeId="3073" r:id="rId5" name="Image1">
          <controlPr defaultSize="0" autoLine="0" r:id="rId6">
            <anchor moveWithCells="1">
              <from>
                <xdr:col>1</xdr:col>
                <xdr:colOff>533400</xdr:colOff>
                <xdr:row>5</xdr:row>
                <xdr:rowOff>38100</xdr:rowOff>
              </from>
              <to>
                <xdr:col>3</xdr:col>
                <xdr:colOff>533400</xdr:colOff>
                <xdr:row>10</xdr:row>
                <xdr:rowOff>76200</xdr:rowOff>
              </to>
            </anchor>
          </controlPr>
        </control>
      </mc:Choice>
      <mc:Fallback>
        <control shapeId="3073" r:id="rId5" name="Image1"/>
      </mc:Fallback>
    </mc:AlternateContent>
    <mc:AlternateContent xmlns:mc="http://schemas.openxmlformats.org/markup-compatibility/2006">
      <mc:Choice Requires="x14">
        <control shapeId="3074" r:id="rId7" name="Image2">
          <controlPr defaultSize="0" autoLine="0" r:id="rId8">
            <anchor moveWithCells="1">
              <from>
                <xdr:col>3</xdr:col>
                <xdr:colOff>676275</xdr:colOff>
                <xdr:row>5</xdr:row>
                <xdr:rowOff>66675</xdr:rowOff>
              </from>
              <to>
                <xdr:col>5</xdr:col>
                <xdr:colOff>676275</xdr:colOff>
                <xdr:row>10</xdr:row>
                <xdr:rowOff>104775</xdr:rowOff>
              </to>
            </anchor>
          </controlPr>
        </control>
      </mc:Choice>
      <mc:Fallback>
        <control shapeId="3074" r:id="rId7" name="Image2"/>
      </mc:Fallback>
    </mc:AlternateContent>
    <mc:AlternateContent xmlns:mc="http://schemas.openxmlformats.org/markup-compatibility/2006">
      <mc:Choice Requires="x14">
        <control shapeId="3075" r:id="rId9" name="Image3">
          <controlPr defaultSize="0" autoLine="0" r:id="rId10">
            <anchor moveWithCells="1">
              <from>
                <xdr:col>6</xdr:col>
                <xdr:colOff>57150</xdr:colOff>
                <xdr:row>5</xdr:row>
                <xdr:rowOff>47625</xdr:rowOff>
              </from>
              <to>
                <xdr:col>8</xdr:col>
                <xdr:colOff>57150</xdr:colOff>
                <xdr:row>10</xdr:row>
                <xdr:rowOff>85725</xdr:rowOff>
              </to>
            </anchor>
          </controlPr>
        </control>
      </mc:Choice>
      <mc:Fallback>
        <control shapeId="3075" r:id="rId9" name="Image3"/>
      </mc:Fallback>
    </mc:AlternateContent>
    <mc:AlternateContent xmlns:mc="http://schemas.openxmlformats.org/markup-compatibility/2006">
      <mc:Choice Requires="x14">
        <control shapeId="3076" r:id="rId11" name="Image4">
          <controlPr defaultSize="0" autoLine="0" r:id="rId12">
            <anchor moveWithCells="1">
              <from>
                <xdr:col>8</xdr:col>
                <xdr:colOff>200025</xdr:colOff>
                <xdr:row>5</xdr:row>
                <xdr:rowOff>47625</xdr:rowOff>
              </from>
              <to>
                <xdr:col>10</xdr:col>
                <xdr:colOff>200025</xdr:colOff>
                <xdr:row>10</xdr:row>
                <xdr:rowOff>85725</xdr:rowOff>
              </to>
            </anchor>
          </controlPr>
        </control>
      </mc:Choice>
      <mc:Fallback>
        <control shapeId="3076" r:id="rId11" name="Image4"/>
      </mc:Fallback>
    </mc:AlternateContent>
    <mc:AlternateContent xmlns:mc="http://schemas.openxmlformats.org/markup-compatibility/2006">
      <mc:Choice Requires="x14">
        <control shapeId="3077" r:id="rId13" name="Image5">
          <controlPr defaultSize="0" autoLine="0" r:id="rId14">
            <anchor moveWithCells="1">
              <from>
                <xdr:col>10</xdr:col>
                <xdr:colOff>342900</xdr:colOff>
                <xdr:row>5</xdr:row>
                <xdr:rowOff>47625</xdr:rowOff>
              </from>
              <to>
                <xdr:col>12</xdr:col>
                <xdr:colOff>342900</xdr:colOff>
                <xdr:row>10</xdr:row>
                <xdr:rowOff>85725</xdr:rowOff>
              </to>
            </anchor>
          </controlPr>
        </control>
      </mc:Choice>
      <mc:Fallback>
        <control shapeId="3077" r:id="rId13" name="Image5"/>
      </mc:Fallback>
    </mc:AlternateContent>
    <mc:AlternateContent xmlns:mc="http://schemas.openxmlformats.org/markup-compatibility/2006">
      <mc:Choice Requires="x14">
        <control shapeId="3078" r:id="rId15" name="Image6">
          <controlPr defaultSize="0" autoLine="0" r:id="rId16">
            <anchor moveWithCells="1">
              <from>
                <xdr:col>12</xdr:col>
                <xdr:colOff>466725</xdr:colOff>
                <xdr:row>5</xdr:row>
                <xdr:rowOff>47625</xdr:rowOff>
              </from>
              <to>
                <xdr:col>14</xdr:col>
                <xdr:colOff>466725</xdr:colOff>
                <xdr:row>10</xdr:row>
                <xdr:rowOff>85725</xdr:rowOff>
              </to>
            </anchor>
          </controlPr>
        </control>
      </mc:Choice>
      <mc:Fallback>
        <control shapeId="3078" r:id="rId15" name="Image6"/>
      </mc:Fallback>
    </mc:AlternateContent>
    <mc:AlternateContent xmlns:mc="http://schemas.openxmlformats.org/markup-compatibility/2006">
      <mc:Choice Requires="x14">
        <control shapeId="3079" r:id="rId17" name="Image7">
          <controlPr defaultSize="0" autoLine="0" r:id="rId18">
            <anchor moveWithCells="1">
              <from>
                <xdr:col>14</xdr:col>
                <xdr:colOff>628650</xdr:colOff>
                <xdr:row>5</xdr:row>
                <xdr:rowOff>47625</xdr:rowOff>
              </from>
              <to>
                <xdr:col>16</xdr:col>
                <xdr:colOff>628650</xdr:colOff>
                <xdr:row>10</xdr:row>
                <xdr:rowOff>85725</xdr:rowOff>
              </to>
            </anchor>
          </controlPr>
        </control>
      </mc:Choice>
      <mc:Fallback>
        <control shapeId="3079" r:id="rId17" name="Image7"/>
      </mc:Fallback>
    </mc:AlternateContent>
    <mc:AlternateContent xmlns:mc="http://schemas.openxmlformats.org/markup-compatibility/2006">
      <mc:Choice Requires="x14">
        <control shapeId="3082" r:id="rId19" name="optDescriptif">
          <controlPr defaultSize="0" autoLine="0" r:id="rId20">
            <anchor moveWithCells="1" sizeWithCells="1">
              <from>
                <xdr:col>0</xdr:col>
                <xdr:colOff>28575</xdr:colOff>
                <xdr:row>3</xdr:row>
                <xdr:rowOff>171450</xdr:rowOff>
              </from>
              <to>
                <xdr:col>1</xdr:col>
                <xdr:colOff>476250</xdr:colOff>
                <xdr:row>5</xdr:row>
                <xdr:rowOff>142875</xdr:rowOff>
              </to>
            </anchor>
          </controlPr>
        </control>
      </mc:Choice>
      <mc:Fallback>
        <control shapeId="3082" r:id="rId19" name="optDescriptif"/>
      </mc:Fallback>
    </mc:AlternateContent>
    <mc:AlternateContent xmlns:mc="http://schemas.openxmlformats.org/markup-compatibility/2006">
      <mc:Choice Requires="x14">
        <control shapeId="3083" r:id="rId21" name="optRisque">
          <controlPr defaultSize="0" autoLine="0" r:id="rId22">
            <anchor moveWithCells="1" sizeWithCells="1">
              <from>
                <xdr:col>0</xdr:col>
                <xdr:colOff>28575</xdr:colOff>
                <xdr:row>5</xdr:row>
                <xdr:rowOff>133350</xdr:rowOff>
              </from>
              <to>
                <xdr:col>1</xdr:col>
                <xdr:colOff>476250</xdr:colOff>
                <xdr:row>7</xdr:row>
                <xdr:rowOff>104775</xdr:rowOff>
              </to>
            </anchor>
          </controlPr>
        </control>
      </mc:Choice>
      <mc:Fallback>
        <control shapeId="3083" r:id="rId21" name="optRisque"/>
      </mc:Fallback>
    </mc:AlternateContent>
    <mc:AlternateContent xmlns:mc="http://schemas.openxmlformats.org/markup-compatibility/2006">
      <mc:Choice Requires="x14">
        <control shapeId="3084" r:id="rId23" name="optAction">
          <controlPr defaultSize="0" autoLine="0" r:id="rId24">
            <anchor moveWithCells="1" sizeWithCells="1">
              <from>
                <xdr:col>0</xdr:col>
                <xdr:colOff>28575</xdr:colOff>
                <xdr:row>7</xdr:row>
                <xdr:rowOff>95250</xdr:rowOff>
              </from>
              <to>
                <xdr:col>1</xdr:col>
                <xdr:colOff>476250</xdr:colOff>
                <xdr:row>9</xdr:row>
                <xdr:rowOff>66675</xdr:rowOff>
              </to>
            </anchor>
          </controlPr>
        </control>
      </mc:Choice>
      <mc:Fallback>
        <control shapeId="3084" r:id="rId23" name="optAction"/>
      </mc:Fallback>
    </mc:AlternateContent>
    <mc:AlternateContent xmlns:mc="http://schemas.openxmlformats.org/markup-compatibility/2006">
      <mc:Choice Requires="x14">
        <control shapeId="3086" r:id="rId25" name="Image8">
          <controlPr defaultSize="0" autoLine="0" r:id="rId18">
            <anchor moveWithCells="1">
              <from>
                <xdr:col>17</xdr:col>
                <xdr:colOff>9525</xdr:colOff>
                <xdr:row>5</xdr:row>
                <xdr:rowOff>47625</xdr:rowOff>
              </from>
              <to>
                <xdr:col>19</xdr:col>
                <xdr:colOff>9525</xdr:colOff>
                <xdr:row>10</xdr:row>
                <xdr:rowOff>85725</xdr:rowOff>
              </to>
            </anchor>
          </controlPr>
        </control>
      </mc:Choice>
      <mc:Fallback>
        <control shapeId="3086" r:id="rId25" name="Image8"/>
      </mc:Fallback>
    </mc:AlternateContent>
    <mc:AlternateContent xmlns:mc="http://schemas.openxmlformats.org/markup-compatibility/2006">
      <mc:Choice Requires="x14">
        <control shapeId="3080" r:id="rId26" name="Button 8">
          <controlPr defaultSize="0" print="0" autoFill="0" autoPict="0" macro="[0]!Quitter">
            <anchor moveWithCells="1" sizeWithCells="1">
              <from>
                <xdr:col>0</xdr:col>
                <xdr:colOff>209550</xdr:colOff>
                <xdr:row>18</xdr:row>
                <xdr:rowOff>47625</xdr:rowOff>
              </from>
              <to>
                <xdr:col>1</xdr:col>
                <xdr:colOff>342900</xdr:colOff>
                <xdr:row>20</xdr:row>
                <xdr:rowOff>9525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081" r:id="rId27" name="Button 9">
          <controlPr defaultSize="0" print="0" autoFill="0" autoPict="0" macro="[0]!Configure">
            <anchor moveWithCells="1" sizeWithCells="1">
              <from>
                <xdr:col>0</xdr:col>
                <xdr:colOff>285750</xdr:colOff>
                <xdr:row>0</xdr:row>
                <xdr:rowOff>9525</xdr:rowOff>
              </from>
              <to>
                <xdr:col>1</xdr:col>
                <xdr:colOff>209550</xdr:colOff>
                <xdr:row>1</xdr:row>
                <xdr:rowOff>76200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085" r:id="rId28" name="Button 13">
          <controlPr defaultSize="0" print="0" autoFill="0" autoPict="0" macro="[0]!Enregistrer">
            <anchor moveWithCells="1" sizeWithCells="1">
              <from>
                <xdr:col>0</xdr:col>
                <xdr:colOff>200025</xdr:colOff>
                <xdr:row>16</xdr:row>
                <xdr:rowOff>38100</xdr:rowOff>
              </from>
              <to>
                <xdr:col>1</xdr:col>
                <xdr:colOff>333375</xdr:colOff>
                <xdr:row>18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087" r:id="rId29" name="Button 15">
          <controlPr defaultSize="0" print="0" autoFill="0" autoPict="0" macro="[0]!Navigation81">
            <anchor moveWithCells="1" sizeWithCells="1">
              <from>
                <xdr:col>0</xdr:col>
                <xdr:colOff>209550</xdr:colOff>
                <xdr:row>11</xdr:row>
                <xdr:rowOff>9525</xdr:rowOff>
              </from>
              <to>
                <xdr:col>1</xdr:col>
                <xdr:colOff>342900</xdr:colOff>
                <xdr:row>12</xdr:row>
                <xdr:rowOff>161925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3088" r:id="rId30" name="Button 16">
          <controlPr defaultSize="0" print="0" autoFill="0" autoPict="0" macro="[0]!ListeRisques">
            <anchor moveWithCells="1" sizeWithCells="1">
              <from>
                <xdr:col>0</xdr:col>
                <xdr:colOff>219075</xdr:colOff>
                <xdr:row>13</xdr:row>
                <xdr:rowOff>28575</xdr:rowOff>
              </from>
              <to>
                <xdr:col>1</xdr:col>
                <xdr:colOff>352425</xdr:colOff>
                <xdr:row>15</xdr:row>
                <xdr:rowOff>19050</xdr:rowOff>
              </to>
            </anchor>
          </controlPr>
        </control>
      </mc:Choice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tabColor rgb="FFFFFF00"/>
  </sheetPr>
  <dimension ref="A1:X30"/>
  <sheetViews>
    <sheetView zoomScale="70" zoomScaleNormal="70" zoomScaleSheetLayoutView="75" zoomScalePageLayoutView="30" workbookViewId="0">
      <pane xSplit="4" ySplit="3" topLeftCell="E4" activePane="bottomRight" state="frozenSplit"/>
      <selection pane="topRight" activeCell="E1" sqref="E1"/>
      <selection pane="bottomLeft" activeCell="A4" sqref="A4"/>
      <selection pane="bottomRight"/>
    </sheetView>
  </sheetViews>
  <sheetFormatPr baseColWidth="10" defaultColWidth="0" defaultRowHeight="0" customHeight="1" zeroHeight="1"/>
  <cols>
    <col min="1" max="1" width="7.28515625" style="14" customWidth="1"/>
    <col min="2" max="2" width="33.42578125" style="14" customWidth="1"/>
    <col min="3" max="3" width="31.7109375" style="36" customWidth="1"/>
    <col min="4" max="4" width="22.85546875" style="37" customWidth="1"/>
    <col min="5" max="5" width="36.140625" style="37" customWidth="1"/>
    <col min="6" max="6" width="36.140625" style="38" customWidth="1"/>
    <col min="7" max="7" width="36.140625" style="37" customWidth="1"/>
    <col min="8" max="8" width="36.140625" style="39" customWidth="1"/>
    <col min="9" max="9" width="17.140625" style="40" customWidth="1"/>
    <col min="10" max="12" width="17.140625" style="41" customWidth="1"/>
    <col min="13" max="13" width="17.140625" style="46" customWidth="1"/>
    <col min="14" max="14" width="44.5703125" style="44" customWidth="1"/>
    <col min="15" max="15" width="47.140625" style="45" customWidth="1"/>
    <col min="16" max="16" width="32.5703125" style="46" customWidth="1"/>
    <col min="17" max="17" width="18.140625" style="46" customWidth="1"/>
    <col min="18" max="18" width="23.5703125" style="46" customWidth="1"/>
    <col min="19" max="20" width="22.85546875" style="12" customWidth="1"/>
    <col min="21" max="21" width="17.85546875" style="37" customWidth="1"/>
    <col min="22" max="23" width="17.85546875" style="12" customWidth="1"/>
    <col min="24" max="24" width="11.42578125" style="12" hidden="1" customWidth="1"/>
    <col min="25" max="16384" width="33.85546875" style="12" hidden="1"/>
  </cols>
  <sheetData>
    <row r="1" spans="1:23" ht="50.1" customHeight="1">
      <c r="A1" s="9"/>
      <c r="B1" s="10" t="s">
        <v>1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1"/>
    </row>
    <row r="2" spans="1:23" s="14" customFormat="1" ht="50.1" customHeight="1">
      <c r="A2" s="13"/>
      <c r="B2" s="216" t="s">
        <v>2</v>
      </c>
      <c r="C2" s="216"/>
      <c r="D2" s="217"/>
      <c r="E2" s="218" t="s">
        <v>3</v>
      </c>
      <c r="F2" s="219"/>
      <c r="G2" s="219"/>
      <c r="H2" s="219"/>
      <c r="I2" s="219"/>
      <c r="J2" s="219"/>
      <c r="K2" s="219"/>
      <c r="L2" s="219"/>
      <c r="M2" s="219"/>
      <c r="N2" s="220"/>
      <c r="O2" s="221" t="s">
        <v>4</v>
      </c>
      <c r="P2" s="222"/>
      <c r="Q2" s="222"/>
      <c r="R2" s="222"/>
      <c r="S2" s="222"/>
      <c r="T2" s="222"/>
      <c r="U2" s="222"/>
      <c r="V2" s="222"/>
      <c r="W2" s="222"/>
    </row>
    <row r="3" spans="1:23" s="22" customFormat="1" ht="79.5" customHeight="1" thickBot="1">
      <c r="A3" s="15" t="s">
        <v>5</v>
      </c>
      <c r="B3" s="16" t="s">
        <v>6</v>
      </c>
      <c r="C3" s="16" t="s">
        <v>7</v>
      </c>
      <c r="D3" s="17" t="s">
        <v>8</v>
      </c>
      <c r="E3" s="18" t="s">
        <v>9</v>
      </c>
      <c r="F3" s="18" t="s">
        <v>10</v>
      </c>
      <c r="G3" s="18" t="s">
        <v>11</v>
      </c>
      <c r="H3" s="18" t="s">
        <v>12</v>
      </c>
      <c r="I3" s="19" t="s">
        <v>13</v>
      </c>
      <c r="J3" s="19" t="s">
        <v>14</v>
      </c>
      <c r="K3" s="19" t="s">
        <v>15</v>
      </c>
      <c r="L3" s="18" t="s">
        <v>16</v>
      </c>
      <c r="M3" s="18" t="s">
        <v>17</v>
      </c>
      <c r="N3" s="18" t="s">
        <v>18</v>
      </c>
      <c r="O3" s="20" t="s">
        <v>19</v>
      </c>
      <c r="P3" s="20" t="s">
        <v>20</v>
      </c>
      <c r="Q3" s="20" t="s">
        <v>21</v>
      </c>
      <c r="R3" s="20" t="s">
        <v>22</v>
      </c>
      <c r="S3" s="20" t="s">
        <v>23</v>
      </c>
      <c r="T3" s="21" t="s">
        <v>24</v>
      </c>
      <c r="U3" s="21" t="s">
        <v>25</v>
      </c>
      <c r="V3" s="21" t="s">
        <v>26</v>
      </c>
      <c r="W3" s="20" t="s">
        <v>27</v>
      </c>
    </row>
    <row r="4" spans="1:23" s="35" customFormat="1" ht="18.75" thickBot="1">
      <c r="A4" s="23"/>
      <c r="B4" s="24"/>
      <c r="C4" s="25"/>
      <c r="D4" s="25"/>
      <c r="E4" s="25"/>
      <c r="F4" s="26"/>
      <c r="G4" s="26"/>
      <c r="H4" s="26"/>
      <c r="I4" s="27"/>
      <c r="J4" s="27"/>
      <c r="K4" s="28" t="str">
        <f>Criticité</f>
        <v/>
      </c>
      <c r="L4" s="27"/>
      <c r="M4" s="28" t="str">
        <f>Criticité</f>
        <v/>
      </c>
      <c r="N4" s="29"/>
      <c r="O4" s="30"/>
      <c r="P4" s="31"/>
      <c r="Q4" s="32"/>
      <c r="R4" s="31"/>
      <c r="S4" s="31"/>
      <c r="T4" s="33"/>
      <c r="U4" s="34"/>
      <c r="V4" s="34"/>
      <c r="W4" s="28" t="str">
        <f>Criticité</f>
        <v/>
      </c>
    </row>
    <row r="5" spans="1:23" s="35" customFormat="1" ht="18.75" thickBot="1">
      <c r="A5" s="23"/>
      <c r="B5" s="24"/>
      <c r="C5" s="25"/>
      <c r="D5" s="25"/>
      <c r="E5" s="25"/>
      <c r="F5" s="26"/>
      <c r="G5" s="26"/>
      <c r="H5" s="26"/>
      <c r="I5" s="27"/>
      <c r="J5" s="27"/>
      <c r="K5" s="28" t="str">
        <f>Criticité</f>
        <v/>
      </c>
      <c r="L5" s="27"/>
      <c r="M5" s="28" t="str">
        <f>Criticité</f>
        <v/>
      </c>
      <c r="N5" s="29"/>
      <c r="O5" s="30"/>
      <c r="P5" s="31"/>
      <c r="Q5" s="31"/>
      <c r="R5" s="31"/>
      <c r="S5" s="31"/>
      <c r="T5" s="33"/>
      <c r="U5" s="34"/>
      <c r="V5" s="34"/>
      <c r="W5" s="28" t="str">
        <f>Criticité</f>
        <v/>
      </c>
    </row>
    <row r="6" spans="1:23" s="35" customFormat="1" ht="18.75" thickBot="1">
      <c r="A6" s="23"/>
      <c r="B6" s="24"/>
      <c r="C6" s="25"/>
      <c r="D6" s="25"/>
      <c r="E6" s="25"/>
      <c r="F6" s="26"/>
      <c r="G6" s="26"/>
      <c r="H6" s="26"/>
      <c r="I6" s="27"/>
      <c r="J6" s="27"/>
      <c r="K6" s="28" t="str">
        <f>Criticité</f>
        <v/>
      </c>
      <c r="L6" s="27"/>
      <c r="M6" s="28" t="str">
        <f>Criticité</f>
        <v/>
      </c>
      <c r="N6" s="29"/>
      <c r="O6" s="30"/>
      <c r="P6" s="31"/>
      <c r="Q6" s="31"/>
      <c r="R6" s="31"/>
      <c r="S6" s="31"/>
      <c r="T6" s="33"/>
      <c r="U6" s="34"/>
      <c r="V6" s="34"/>
      <c r="W6" s="28" t="str">
        <f>Criticité</f>
        <v/>
      </c>
    </row>
    <row r="7" spans="1:23" s="35" customFormat="1" ht="18.75" thickBot="1">
      <c r="A7" s="23"/>
      <c r="B7" s="24"/>
      <c r="C7" s="25"/>
      <c r="D7" s="25"/>
      <c r="E7" s="25"/>
      <c r="F7" s="26"/>
      <c r="G7" s="26"/>
      <c r="H7" s="26"/>
      <c r="I7" s="27"/>
      <c r="J7" s="27"/>
      <c r="K7" s="28" t="str">
        <f>Criticité</f>
        <v/>
      </c>
      <c r="L7" s="27"/>
      <c r="M7" s="28" t="str">
        <f>Criticité</f>
        <v/>
      </c>
      <c r="N7" s="29"/>
      <c r="O7" s="30"/>
      <c r="P7" s="31"/>
      <c r="Q7" s="31"/>
      <c r="R7" s="31"/>
      <c r="S7" s="31"/>
      <c r="T7" s="33"/>
      <c r="U7" s="34"/>
      <c r="V7" s="34"/>
      <c r="W7" s="28" t="str">
        <f>Criticité</f>
        <v/>
      </c>
    </row>
    <row r="8" spans="1:23" s="35" customFormat="1" ht="18.75" thickBot="1">
      <c r="A8" s="23"/>
      <c r="B8" s="24"/>
      <c r="C8" s="25"/>
      <c r="D8" s="25"/>
      <c r="E8" s="25"/>
      <c r="F8" s="26"/>
      <c r="G8" s="26"/>
      <c r="H8" s="26"/>
      <c r="I8" s="27"/>
      <c r="J8" s="27"/>
      <c r="K8" s="28" t="str">
        <f>Criticité</f>
        <v/>
      </c>
      <c r="L8" s="27"/>
      <c r="M8" s="28" t="str">
        <f>Criticité</f>
        <v/>
      </c>
      <c r="N8" s="29"/>
      <c r="O8" s="30"/>
      <c r="P8" s="31"/>
      <c r="Q8" s="31"/>
      <c r="R8" s="31"/>
      <c r="S8" s="31"/>
      <c r="T8" s="33"/>
      <c r="U8" s="34"/>
      <c r="V8" s="34"/>
      <c r="W8" s="28" t="str">
        <f>Criticité</f>
        <v/>
      </c>
    </row>
    <row r="9" spans="1:23" s="35" customFormat="1" ht="18.75" thickBot="1">
      <c r="A9" s="23"/>
      <c r="B9" s="24"/>
      <c r="C9" s="25"/>
      <c r="D9" s="25"/>
      <c r="E9" s="25"/>
      <c r="F9" s="26"/>
      <c r="G9" s="26"/>
      <c r="H9" s="26"/>
      <c r="I9" s="27"/>
      <c r="J9" s="27"/>
      <c r="K9" s="28" t="str">
        <f>Criticité</f>
        <v/>
      </c>
      <c r="L9" s="27"/>
      <c r="M9" s="28" t="str">
        <f>Criticité</f>
        <v/>
      </c>
      <c r="N9" s="29"/>
      <c r="O9" s="30"/>
      <c r="P9" s="31"/>
      <c r="Q9" s="31"/>
      <c r="R9" s="31"/>
      <c r="S9" s="31"/>
      <c r="T9" s="33"/>
      <c r="U9" s="34"/>
      <c r="V9" s="34"/>
      <c r="W9" s="28" t="str">
        <f>Criticité</f>
        <v/>
      </c>
    </row>
    <row r="10" spans="1:23" s="35" customFormat="1" ht="18.75" thickBot="1">
      <c r="A10" s="23"/>
      <c r="B10" s="24"/>
      <c r="C10" s="25"/>
      <c r="D10" s="25"/>
      <c r="E10" s="25"/>
      <c r="F10" s="26"/>
      <c r="G10" s="26"/>
      <c r="H10" s="26"/>
      <c r="I10" s="27"/>
      <c r="J10" s="27"/>
      <c r="K10" s="28" t="str">
        <f>Criticité</f>
        <v/>
      </c>
      <c r="L10" s="27"/>
      <c r="M10" s="28" t="str">
        <f>Criticité</f>
        <v/>
      </c>
      <c r="N10" s="29"/>
      <c r="O10" s="30"/>
      <c r="P10" s="31"/>
      <c r="Q10" s="31"/>
      <c r="R10" s="31"/>
      <c r="S10" s="31"/>
      <c r="T10" s="33"/>
      <c r="U10" s="34"/>
      <c r="V10" s="34"/>
      <c r="W10" s="28" t="str">
        <f>Criticité</f>
        <v/>
      </c>
    </row>
    <row r="11" spans="1:23" s="35" customFormat="1" ht="18.75" thickBot="1">
      <c r="A11" s="23"/>
      <c r="B11" s="24"/>
      <c r="C11" s="25"/>
      <c r="D11" s="25"/>
      <c r="E11" s="25"/>
      <c r="F11" s="26"/>
      <c r="G11" s="26"/>
      <c r="H11" s="26"/>
      <c r="I11" s="27"/>
      <c r="J11" s="27"/>
      <c r="K11" s="28" t="str">
        <f>Criticité</f>
        <v/>
      </c>
      <c r="L11" s="27"/>
      <c r="M11" s="28" t="str">
        <f>Criticité</f>
        <v/>
      </c>
      <c r="N11" s="29"/>
      <c r="O11" s="30"/>
      <c r="P11" s="31"/>
      <c r="Q11" s="31"/>
      <c r="R11" s="31"/>
      <c r="S11" s="31"/>
      <c r="T11" s="33"/>
      <c r="U11" s="34"/>
      <c r="V11" s="34"/>
      <c r="W11" s="28" t="str">
        <f>Criticité</f>
        <v/>
      </c>
    </row>
    <row r="12" spans="1:23" s="35" customFormat="1" ht="18.75" thickBot="1">
      <c r="A12" s="23"/>
      <c r="B12" s="24"/>
      <c r="C12" s="25"/>
      <c r="D12" s="25"/>
      <c r="E12" s="25"/>
      <c r="F12" s="26"/>
      <c r="G12" s="26"/>
      <c r="H12" s="26"/>
      <c r="I12" s="27"/>
      <c r="J12" s="27"/>
      <c r="K12" s="28" t="str">
        <f>Criticité</f>
        <v/>
      </c>
      <c r="L12" s="27"/>
      <c r="M12" s="28" t="str">
        <f>Criticité</f>
        <v/>
      </c>
      <c r="N12" s="29"/>
      <c r="O12" s="30"/>
      <c r="P12" s="31"/>
      <c r="Q12" s="31"/>
      <c r="R12" s="31"/>
      <c r="S12" s="31"/>
      <c r="T12" s="33"/>
      <c r="U12" s="34"/>
      <c r="V12" s="34"/>
      <c r="W12" s="28" t="str">
        <f>Criticité</f>
        <v/>
      </c>
    </row>
    <row r="13" spans="1:23" s="35" customFormat="1" ht="18.75" thickBot="1">
      <c r="A13" s="23"/>
      <c r="B13" s="24"/>
      <c r="C13" s="25"/>
      <c r="D13" s="25"/>
      <c r="E13" s="25"/>
      <c r="F13" s="26"/>
      <c r="G13" s="26"/>
      <c r="H13" s="26"/>
      <c r="I13" s="27"/>
      <c r="J13" s="27"/>
      <c r="K13" s="28" t="str">
        <f>Criticité</f>
        <v/>
      </c>
      <c r="L13" s="27"/>
      <c r="M13" s="28" t="str">
        <f>Criticité</f>
        <v/>
      </c>
      <c r="N13" s="29"/>
      <c r="O13" s="30"/>
      <c r="P13" s="31"/>
      <c r="Q13" s="31"/>
      <c r="R13" s="31"/>
      <c r="S13" s="31"/>
      <c r="T13" s="33"/>
      <c r="U13" s="34"/>
      <c r="V13" s="34"/>
      <c r="W13" s="28" t="str">
        <f>Criticité</f>
        <v/>
      </c>
    </row>
    <row r="14" spans="1:23" s="35" customFormat="1" ht="18.75" thickBot="1">
      <c r="A14" s="23"/>
      <c r="B14" s="24"/>
      <c r="C14" s="25"/>
      <c r="D14" s="25"/>
      <c r="E14" s="25"/>
      <c r="F14" s="26"/>
      <c r="G14" s="26"/>
      <c r="H14" s="26"/>
      <c r="I14" s="27"/>
      <c r="J14" s="27"/>
      <c r="K14" s="28" t="str">
        <f>Criticité</f>
        <v/>
      </c>
      <c r="L14" s="27"/>
      <c r="M14" s="28" t="str">
        <f>Criticité</f>
        <v/>
      </c>
      <c r="N14" s="29"/>
      <c r="O14" s="30"/>
      <c r="P14" s="31"/>
      <c r="Q14" s="31"/>
      <c r="R14" s="31"/>
      <c r="S14" s="31"/>
      <c r="T14" s="33"/>
      <c r="U14" s="34"/>
      <c r="V14" s="34"/>
      <c r="W14" s="28" t="str">
        <f>Criticité</f>
        <v/>
      </c>
    </row>
    <row r="15" spans="1:23" s="35" customFormat="1" ht="18.75" thickBot="1">
      <c r="A15" s="23"/>
      <c r="B15" s="24"/>
      <c r="C15" s="25"/>
      <c r="D15" s="25"/>
      <c r="E15" s="25"/>
      <c r="F15" s="26"/>
      <c r="G15" s="26"/>
      <c r="H15" s="26"/>
      <c r="I15" s="27"/>
      <c r="J15" s="27"/>
      <c r="K15" s="28" t="str">
        <f>Criticité</f>
        <v/>
      </c>
      <c r="L15" s="27"/>
      <c r="M15" s="28" t="str">
        <f>Criticité</f>
        <v/>
      </c>
      <c r="N15" s="29"/>
      <c r="O15" s="30"/>
      <c r="P15" s="31"/>
      <c r="Q15" s="31"/>
      <c r="R15" s="31"/>
      <c r="S15" s="31"/>
      <c r="T15" s="33"/>
      <c r="U15" s="34"/>
      <c r="V15" s="34"/>
      <c r="W15" s="28" t="str">
        <f>Criticité</f>
        <v/>
      </c>
    </row>
    <row r="16" spans="1:23" s="35" customFormat="1" ht="18.75" thickBot="1">
      <c r="A16" s="23"/>
      <c r="B16" s="24"/>
      <c r="C16" s="25"/>
      <c r="D16" s="25"/>
      <c r="E16" s="25"/>
      <c r="F16" s="26"/>
      <c r="G16" s="26"/>
      <c r="H16" s="26"/>
      <c r="I16" s="27"/>
      <c r="J16" s="27"/>
      <c r="K16" s="28" t="str">
        <f>Criticité</f>
        <v/>
      </c>
      <c r="L16" s="27"/>
      <c r="M16" s="28" t="str">
        <f>Criticité</f>
        <v/>
      </c>
      <c r="N16" s="29"/>
      <c r="O16" s="30"/>
      <c r="P16" s="31"/>
      <c r="Q16" s="31"/>
      <c r="R16" s="31"/>
      <c r="S16" s="31"/>
      <c r="T16" s="33"/>
      <c r="U16" s="34"/>
      <c r="V16" s="34"/>
      <c r="W16" s="28" t="str">
        <f>Criticité</f>
        <v/>
      </c>
    </row>
    <row r="17" spans="1:23" s="35" customFormat="1" ht="18.75" thickBot="1">
      <c r="A17" s="23"/>
      <c r="B17" s="24"/>
      <c r="C17" s="25"/>
      <c r="D17" s="25"/>
      <c r="E17" s="25"/>
      <c r="F17" s="26"/>
      <c r="G17" s="26"/>
      <c r="H17" s="26"/>
      <c r="I17" s="27"/>
      <c r="J17" s="27"/>
      <c r="K17" s="28" t="str">
        <f>Criticité</f>
        <v/>
      </c>
      <c r="L17" s="27"/>
      <c r="M17" s="28" t="str">
        <f>Criticité</f>
        <v/>
      </c>
      <c r="N17" s="29"/>
      <c r="O17" s="30"/>
      <c r="P17" s="31"/>
      <c r="Q17" s="31"/>
      <c r="R17" s="31"/>
      <c r="S17" s="31"/>
      <c r="T17" s="33"/>
      <c r="U17" s="34"/>
      <c r="V17" s="34"/>
      <c r="W17" s="28" t="str">
        <f>Criticité</f>
        <v/>
      </c>
    </row>
    <row r="18" spans="1:23" s="35" customFormat="1" ht="18.75" thickBot="1">
      <c r="A18" s="23"/>
      <c r="B18" s="24"/>
      <c r="C18" s="25"/>
      <c r="D18" s="25"/>
      <c r="E18" s="25"/>
      <c r="F18" s="26"/>
      <c r="G18" s="26"/>
      <c r="H18" s="26"/>
      <c r="I18" s="27"/>
      <c r="J18" s="27"/>
      <c r="K18" s="28" t="str">
        <f>Criticité</f>
        <v/>
      </c>
      <c r="L18" s="27"/>
      <c r="M18" s="28" t="str">
        <f>Criticité</f>
        <v/>
      </c>
      <c r="N18" s="29"/>
      <c r="O18" s="30"/>
      <c r="P18" s="31"/>
      <c r="Q18" s="31"/>
      <c r="R18" s="31"/>
      <c r="S18" s="31"/>
      <c r="T18" s="33"/>
      <c r="U18" s="34"/>
      <c r="V18" s="34"/>
      <c r="W18" s="28" t="str">
        <f>Criticité</f>
        <v/>
      </c>
    </row>
    <row r="19" spans="1:23" s="35" customFormat="1" ht="18.75" thickBot="1">
      <c r="A19" s="23"/>
      <c r="B19" s="24"/>
      <c r="C19" s="25"/>
      <c r="D19" s="25"/>
      <c r="E19" s="25"/>
      <c r="F19" s="26"/>
      <c r="G19" s="26"/>
      <c r="H19" s="26"/>
      <c r="I19" s="27"/>
      <c r="J19" s="27"/>
      <c r="K19" s="28" t="str">
        <f>Criticité</f>
        <v/>
      </c>
      <c r="L19" s="27"/>
      <c r="M19" s="28" t="str">
        <f>Criticité</f>
        <v/>
      </c>
      <c r="N19" s="29"/>
      <c r="O19" s="30"/>
      <c r="P19" s="31"/>
      <c r="Q19" s="31"/>
      <c r="R19" s="31"/>
      <c r="S19" s="31"/>
      <c r="T19" s="33"/>
      <c r="U19" s="34"/>
      <c r="V19" s="34"/>
      <c r="W19" s="28" t="str">
        <f>Criticité</f>
        <v/>
      </c>
    </row>
    <row r="20" spans="1:23" s="35" customFormat="1" ht="18.75" thickBot="1">
      <c r="A20" s="23"/>
      <c r="B20" s="24"/>
      <c r="C20" s="25"/>
      <c r="D20" s="25"/>
      <c r="E20" s="25"/>
      <c r="F20" s="26"/>
      <c r="G20" s="26"/>
      <c r="H20" s="26"/>
      <c r="I20" s="27"/>
      <c r="J20" s="27"/>
      <c r="K20" s="28" t="str">
        <f>Criticité</f>
        <v/>
      </c>
      <c r="L20" s="27"/>
      <c r="M20" s="28" t="str">
        <f>Criticité</f>
        <v/>
      </c>
      <c r="N20" s="29"/>
      <c r="O20" s="30"/>
      <c r="P20" s="31"/>
      <c r="Q20" s="31"/>
      <c r="R20" s="31"/>
      <c r="S20" s="31"/>
      <c r="T20" s="33"/>
      <c r="U20" s="34"/>
      <c r="V20" s="34"/>
      <c r="W20" s="28" t="str">
        <f>Criticité</f>
        <v/>
      </c>
    </row>
    <row r="21" spans="1:23" s="35" customFormat="1" ht="18.75" thickBot="1">
      <c r="A21" s="23"/>
      <c r="B21" s="24"/>
      <c r="C21" s="25"/>
      <c r="D21" s="25"/>
      <c r="E21" s="25"/>
      <c r="F21" s="26"/>
      <c r="G21" s="26"/>
      <c r="H21" s="26"/>
      <c r="I21" s="27"/>
      <c r="J21" s="27"/>
      <c r="K21" s="28" t="str">
        <f>Criticité</f>
        <v/>
      </c>
      <c r="L21" s="27"/>
      <c r="M21" s="28" t="str">
        <f>Criticité</f>
        <v/>
      </c>
      <c r="N21" s="29"/>
      <c r="O21" s="30"/>
      <c r="P21" s="31"/>
      <c r="Q21" s="31"/>
      <c r="R21" s="31"/>
      <c r="S21" s="31"/>
      <c r="T21" s="33"/>
      <c r="U21" s="34"/>
      <c r="V21" s="34"/>
      <c r="W21" s="28" t="str">
        <f>Criticité</f>
        <v/>
      </c>
    </row>
    <row r="22" spans="1:23" s="35" customFormat="1" ht="18.75" thickBot="1">
      <c r="A22" s="23"/>
      <c r="B22" s="24"/>
      <c r="C22" s="25"/>
      <c r="D22" s="25"/>
      <c r="E22" s="25"/>
      <c r="F22" s="26"/>
      <c r="G22" s="26"/>
      <c r="H22" s="26"/>
      <c r="I22" s="27"/>
      <c r="J22" s="27"/>
      <c r="K22" s="28" t="str">
        <f>Criticité</f>
        <v/>
      </c>
      <c r="L22" s="27"/>
      <c r="M22" s="28" t="str">
        <f>Criticité</f>
        <v/>
      </c>
      <c r="N22" s="29"/>
      <c r="O22" s="30"/>
      <c r="P22" s="31"/>
      <c r="Q22" s="31"/>
      <c r="R22" s="31"/>
      <c r="S22" s="31"/>
      <c r="T22" s="33"/>
      <c r="U22" s="34"/>
      <c r="V22" s="34"/>
      <c r="W22" s="28" t="str">
        <f>Criticité</f>
        <v/>
      </c>
    </row>
    <row r="23" spans="1:23" s="35" customFormat="1" ht="18.75" thickBot="1">
      <c r="A23" s="23"/>
      <c r="B23" s="24"/>
      <c r="C23" s="25"/>
      <c r="D23" s="25"/>
      <c r="E23" s="25"/>
      <c r="F23" s="26"/>
      <c r="G23" s="26"/>
      <c r="H23" s="26"/>
      <c r="I23" s="27"/>
      <c r="J23" s="27"/>
      <c r="K23" s="28" t="str">
        <f>Criticité</f>
        <v/>
      </c>
      <c r="L23" s="27"/>
      <c r="M23" s="28" t="str">
        <f>Criticité</f>
        <v/>
      </c>
      <c r="N23" s="29"/>
      <c r="O23" s="30"/>
      <c r="P23" s="31"/>
      <c r="Q23" s="31"/>
      <c r="R23" s="31"/>
      <c r="S23" s="31"/>
      <c r="T23" s="33"/>
      <c r="U23" s="34"/>
      <c r="V23" s="34"/>
      <c r="W23" s="28" t="str">
        <f>Criticité</f>
        <v/>
      </c>
    </row>
    <row r="24" spans="1:23" ht="18.75" hidden="1" customHeight="1">
      <c r="K24" s="42"/>
      <c r="M24" s="43"/>
    </row>
    <row r="25" spans="1:23" ht="18.75" hidden="1" customHeight="1">
      <c r="K25" s="42"/>
      <c r="M25" s="43"/>
    </row>
    <row r="26" spans="1:23" ht="18.75" hidden="1" customHeight="1">
      <c r="K26" s="42"/>
      <c r="M26" s="43"/>
    </row>
    <row r="27" spans="1:23" ht="18.75" hidden="1" customHeight="1">
      <c r="K27" s="42"/>
      <c r="M27" s="43"/>
    </row>
    <row r="28" spans="1:23" ht="18.75" hidden="1" customHeight="1">
      <c r="K28" s="42"/>
      <c r="M28" s="43"/>
    </row>
    <row r="29" spans="1:23" ht="18.75" hidden="1" customHeight="1">
      <c r="K29" s="42"/>
      <c r="M29" s="43"/>
    </row>
    <row r="30" spans="1:23" ht="18.75" hidden="1" customHeight="1">
      <c r="K30" s="42"/>
      <c r="M30" s="43"/>
    </row>
  </sheetData>
  <sheetProtection autoFilter="0"/>
  <mergeCells count="3">
    <mergeCell ref="B2:D2"/>
    <mergeCell ref="E2:N2"/>
    <mergeCell ref="O2:W2"/>
  </mergeCells>
  <dataValidations count="4">
    <dataValidation allowBlank="1" showInputMessage="1" showErrorMessage="1" promptTitle="Fréquence" prompt="1-Impossible à improbable_x000a_2-Très peu probable_x000a_3-Peu probable_x000a_4-Probable_x000a_5-Très probable à certain" sqref="T4:T23"/>
    <dataValidation type="list" allowBlank="1" showInputMessage="1" showErrorMessage="1" promptTitle="Niveau de maîtrise" prompt="1-On sait faire face, bonne maîtrise_x000a_2-On a tout prévu_x000a_3-On a organisé_x000a_4-On est en alerte_x000a_5-On découvre le risque_x000a_" sqref="L4:L23">
      <formula1>Indicateurs</formula1>
    </dataValidation>
    <dataValidation type="list" allowBlank="1" showInputMessage="1" showErrorMessage="1" promptTitle="Fréquence" prompt="1-Impossible à improbable_x000a_2-Très peu probable_x000a_3-Peu probable_x000a_4-Probable_x000a_5-Très probable à certain" sqref="U4:U23 I4:I23">
      <formula1>Indicateurs</formula1>
    </dataValidation>
    <dataValidation type="list" allowBlank="1" showInputMessage="1" showErrorMessage="1" promptTitle="Gravité" prompt="1- mineure_x000a_2- significative_x000a_3- majeure_x000a_4- critique_x000a_5- catastrophique" sqref="J4:J23 V4:V23">
      <formula1>Indicateurs</formula1>
    </dataValidation>
  </dataValidations>
  <printOptions verticalCentered="1"/>
  <pageMargins left="9.7222222222222224E-3" right="5.5555555555555558E-3" top="1.2500000000000001E-2" bottom="1.2500000000000001E-2" header="6.9444444444444441E-3" footer="1.1111111111111112E-2"/>
  <pageSetup paperSize="8" scale="56" fitToWidth="4" fitToHeight="9" orientation="landscape" r:id="rId1"/>
  <headerFooter>
    <oddHeader>&amp;CCartographie&amp;LCentre Hospitalier de Poissy&amp;R&amp;P/&amp;N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tabColor rgb="FFBD03A7"/>
    <pageSetUpPr fitToPage="1"/>
  </sheetPr>
  <dimension ref="A1:IS24"/>
  <sheetViews>
    <sheetView showGridLines="0" showRowColHeaders="0" tabSelected="1" zoomScale="80" zoomScaleNormal="80" workbookViewId="0">
      <selection sqref="A1:D1"/>
    </sheetView>
  </sheetViews>
  <sheetFormatPr baseColWidth="10" defaultRowHeight="23.25"/>
  <cols>
    <col min="1" max="1" width="12.5703125" style="47" customWidth="1"/>
    <col min="2" max="2" width="20.140625" style="47" customWidth="1"/>
    <col min="3" max="3" width="10.7109375" style="47" customWidth="1"/>
    <col min="4" max="4" width="114.7109375" style="47" customWidth="1"/>
    <col min="5" max="10" width="11.5703125" style="47" customWidth="1"/>
    <col min="11" max="11" width="11.42578125" style="47"/>
    <col min="12" max="16" width="13.28515625" style="47" customWidth="1"/>
    <col min="17" max="16384" width="11.42578125" style="47"/>
  </cols>
  <sheetData>
    <row r="1" spans="1:253" ht="39" customHeight="1">
      <c r="A1" s="229" t="s">
        <v>28</v>
      </c>
      <c r="B1" s="230"/>
      <c r="C1" s="230"/>
      <c r="D1" s="231"/>
      <c r="E1" s="238" t="s">
        <v>29</v>
      </c>
      <c r="F1" s="239"/>
      <c r="G1" s="239"/>
      <c r="H1" s="239"/>
      <c r="I1" s="239"/>
      <c r="J1" s="240"/>
    </row>
    <row r="2" spans="1:253" ht="38.25" customHeight="1">
      <c r="A2" s="48" t="s">
        <v>30</v>
      </c>
      <c r="B2" s="49" t="s">
        <v>31</v>
      </c>
      <c r="C2" s="49" t="s">
        <v>32</v>
      </c>
      <c r="D2" s="50" t="s">
        <v>33</v>
      </c>
      <c r="E2" s="51" t="s">
        <v>34</v>
      </c>
      <c r="F2" s="241" t="s">
        <v>35</v>
      </c>
      <c r="G2" s="242"/>
      <c r="H2" s="242"/>
      <c r="I2" s="242"/>
      <c r="J2" s="243"/>
    </row>
    <row r="3" spans="1:253" ht="27.75" customHeight="1">
      <c r="A3" s="52" t="s">
        <v>36</v>
      </c>
      <c r="B3" s="53" t="s">
        <v>37</v>
      </c>
      <c r="C3" s="53">
        <v>1</v>
      </c>
      <c r="D3" s="54" t="s">
        <v>38</v>
      </c>
      <c r="E3" s="55" t="s">
        <v>39</v>
      </c>
      <c r="F3" s="223" t="s">
        <v>40</v>
      </c>
      <c r="G3" s="224"/>
      <c r="H3" s="224"/>
      <c r="I3" s="224"/>
      <c r="J3" s="225"/>
    </row>
    <row r="4" spans="1:253" ht="27.75" customHeight="1">
      <c r="A4" s="52" t="s">
        <v>41</v>
      </c>
      <c r="B4" s="53" t="s">
        <v>42</v>
      </c>
      <c r="C4" s="53">
        <v>2</v>
      </c>
      <c r="D4" s="54" t="s">
        <v>43</v>
      </c>
      <c r="E4" s="56" t="s">
        <v>44</v>
      </c>
      <c r="F4" s="223" t="s">
        <v>45</v>
      </c>
      <c r="G4" s="224"/>
      <c r="H4" s="224"/>
      <c r="I4" s="224"/>
      <c r="J4" s="225"/>
    </row>
    <row r="5" spans="1:253" ht="27.75" customHeight="1">
      <c r="A5" s="52" t="s">
        <v>46</v>
      </c>
      <c r="B5" s="53" t="s">
        <v>47</v>
      </c>
      <c r="C5" s="53">
        <v>3</v>
      </c>
      <c r="D5" s="54" t="s">
        <v>707</v>
      </c>
      <c r="E5" s="56" t="s">
        <v>48</v>
      </c>
      <c r="F5" s="223" t="s">
        <v>49</v>
      </c>
      <c r="G5" s="224"/>
      <c r="H5" s="224"/>
      <c r="I5" s="224"/>
      <c r="J5" s="225"/>
    </row>
    <row r="6" spans="1:253" ht="27.75" customHeight="1">
      <c r="A6" s="52" t="s">
        <v>50</v>
      </c>
      <c r="B6" s="53" t="s">
        <v>51</v>
      </c>
      <c r="C6" s="53">
        <v>4</v>
      </c>
      <c r="D6" s="54" t="s">
        <v>52</v>
      </c>
      <c r="E6" s="56" t="s">
        <v>53</v>
      </c>
      <c r="F6" s="223" t="s">
        <v>709</v>
      </c>
      <c r="G6" s="224"/>
      <c r="H6" s="224"/>
      <c r="I6" s="224"/>
      <c r="J6" s="225"/>
    </row>
    <row r="7" spans="1:253" ht="27.75" customHeight="1" thickBot="1">
      <c r="A7" s="57" t="s">
        <v>54</v>
      </c>
      <c r="B7" s="58" t="s">
        <v>55</v>
      </c>
      <c r="C7" s="58">
        <v>5</v>
      </c>
      <c r="D7" s="59" t="s">
        <v>56</v>
      </c>
      <c r="E7" s="60" t="s">
        <v>57</v>
      </c>
      <c r="F7" s="226" t="s">
        <v>58</v>
      </c>
      <c r="G7" s="227"/>
      <c r="H7" s="227"/>
      <c r="I7" s="227"/>
      <c r="J7" s="228"/>
    </row>
    <row r="8" spans="1:253" ht="40.5" customHeight="1">
      <c r="A8" s="229" t="s">
        <v>59</v>
      </c>
      <c r="B8" s="230"/>
      <c r="C8" s="230"/>
      <c r="D8" s="231"/>
      <c r="E8" s="232" t="s">
        <v>60</v>
      </c>
      <c r="F8" s="233"/>
      <c r="G8" s="233"/>
      <c r="H8" s="233"/>
      <c r="I8" s="233"/>
      <c r="J8" s="234"/>
    </row>
    <row r="9" spans="1:253" ht="32.25" customHeight="1">
      <c r="A9" s="48" t="s">
        <v>61</v>
      </c>
      <c r="B9" s="49" t="s">
        <v>31</v>
      </c>
      <c r="C9" s="61" t="s">
        <v>32</v>
      </c>
      <c r="D9" s="62" t="s">
        <v>62</v>
      </c>
      <c r="E9" s="63" t="s">
        <v>63</v>
      </c>
      <c r="F9" s="64">
        <v>5</v>
      </c>
      <c r="G9" s="65">
        <v>10</v>
      </c>
      <c r="H9" s="65">
        <v>15</v>
      </c>
      <c r="I9" s="65">
        <v>20</v>
      </c>
      <c r="J9" s="66">
        <v>25</v>
      </c>
    </row>
    <row r="10" spans="1:253" ht="27.75" customHeight="1">
      <c r="A10" s="52" t="s">
        <v>64</v>
      </c>
      <c r="B10" s="53" t="s">
        <v>65</v>
      </c>
      <c r="C10" s="53">
        <v>1</v>
      </c>
      <c r="D10" s="54" t="s">
        <v>66</v>
      </c>
      <c r="E10" s="63" t="s">
        <v>67</v>
      </c>
      <c r="F10" s="67">
        <v>4</v>
      </c>
      <c r="G10" s="67">
        <v>8</v>
      </c>
      <c r="H10" s="65">
        <v>12</v>
      </c>
      <c r="I10" s="65">
        <v>16</v>
      </c>
      <c r="J10" s="66">
        <v>20</v>
      </c>
    </row>
    <row r="11" spans="1:253" ht="27.75" customHeight="1">
      <c r="A11" s="52" t="s">
        <v>68</v>
      </c>
      <c r="B11" s="53" t="s">
        <v>69</v>
      </c>
      <c r="C11" s="53">
        <v>2</v>
      </c>
      <c r="D11" s="54" t="s">
        <v>710</v>
      </c>
      <c r="E11" s="63" t="s">
        <v>70</v>
      </c>
      <c r="F11" s="68">
        <v>3</v>
      </c>
      <c r="G11" s="67">
        <v>6</v>
      </c>
      <c r="H11" s="67">
        <v>9</v>
      </c>
      <c r="I11" s="65">
        <v>12</v>
      </c>
      <c r="J11" s="66">
        <v>15</v>
      </c>
    </row>
    <row r="12" spans="1:253" s="71" customFormat="1" ht="27.75" customHeight="1">
      <c r="A12" s="52" t="s">
        <v>70</v>
      </c>
      <c r="B12" s="53" t="s">
        <v>71</v>
      </c>
      <c r="C12" s="53">
        <v>3</v>
      </c>
      <c r="D12" s="54" t="s">
        <v>72</v>
      </c>
      <c r="E12" s="63" t="s">
        <v>68</v>
      </c>
      <c r="F12" s="68">
        <v>2</v>
      </c>
      <c r="G12" s="69">
        <v>4</v>
      </c>
      <c r="H12" s="67">
        <v>6</v>
      </c>
      <c r="I12" s="67">
        <v>8</v>
      </c>
      <c r="J12" s="70">
        <v>10</v>
      </c>
    </row>
    <row r="13" spans="1:253" s="71" customFormat="1" ht="27.75" customHeight="1">
      <c r="A13" s="52" t="s">
        <v>67</v>
      </c>
      <c r="B13" s="53" t="s">
        <v>73</v>
      </c>
      <c r="C13" s="53">
        <v>4</v>
      </c>
      <c r="D13" s="54" t="s">
        <v>74</v>
      </c>
      <c r="E13" s="63" t="s">
        <v>64</v>
      </c>
      <c r="F13" s="68">
        <v>1</v>
      </c>
      <c r="G13" s="69">
        <v>2</v>
      </c>
      <c r="H13" s="69">
        <v>3</v>
      </c>
      <c r="I13" s="69">
        <v>4</v>
      </c>
      <c r="J13" s="70">
        <v>5</v>
      </c>
    </row>
    <row r="14" spans="1:253" s="71" customFormat="1" ht="27.75" customHeight="1" thickBot="1">
      <c r="A14" s="57" t="s">
        <v>63</v>
      </c>
      <c r="B14" s="58" t="s">
        <v>75</v>
      </c>
      <c r="C14" s="58">
        <v>5</v>
      </c>
      <c r="D14" s="59" t="s">
        <v>76</v>
      </c>
      <c r="E14" s="72"/>
      <c r="F14" s="63" t="s">
        <v>36</v>
      </c>
      <c r="G14" s="63" t="s">
        <v>41</v>
      </c>
      <c r="H14" s="63" t="s">
        <v>46</v>
      </c>
      <c r="I14" s="63" t="s">
        <v>50</v>
      </c>
      <c r="J14" s="73" t="s">
        <v>54</v>
      </c>
    </row>
    <row r="15" spans="1:253" s="71" customFormat="1" ht="27.75" customHeight="1">
      <c r="A15" s="235" t="str">
        <f>"Criticité (C)"</f>
        <v>Criticité (C)</v>
      </c>
      <c r="B15" s="236"/>
      <c r="C15" s="236"/>
      <c r="D15" s="237"/>
      <c r="E15" s="74" t="s">
        <v>77</v>
      </c>
      <c r="J15" s="75"/>
    </row>
    <row r="16" spans="1:253" ht="35.25" customHeight="1">
      <c r="A16" s="48" t="s">
        <v>78</v>
      </c>
      <c r="B16" s="49" t="s">
        <v>31</v>
      </c>
      <c r="C16" s="61" t="s">
        <v>32</v>
      </c>
      <c r="D16" s="62" t="s">
        <v>79</v>
      </c>
      <c r="E16" s="76" t="s">
        <v>15</v>
      </c>
      <c r="F16" s="77" t="s">
        <v>80</v>
      </c>
      <c r="G16" s="77" t="s">
        <v>81</v>
      </c>
      <c r="H16" s="77" t="s">
        <v>82</v>
      </c>
      <c r="I16" s="77" t="s">
        <v>83</v>
      </c>
      <c r="J16" s="78" t="s">
        <v>84</v>
      </c>
      <c r="K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  <c r="AX16" s="72"/>
      <c r="AY16" s="72"/>
      <c r="AZ16" s="72"/>
      <c r="BA16" s="72"/>
      <c r="BB16" s="72"/>
      <c r="BC16" s="72"/>
      <c r="BD16" s="72"/>
      <c r="BE16" s="72"/>
      <c r="BF16" s="72"/>
      <c r="BG16" s="72"/>
      <c r="BH16" s="72"/>
      <c r="BI16" s="72"/>
      <c r="BJ16" s="72"/>
      <c r="BK16" s="72"/>
      <c r="BL16" s="72"/>
      <c r="BM16" s="72"/>
      <c r="BN16" s="72"/>
      <c r="BO16" s="72"/>
      <c r="BP16" s="72"/>
      <c r="BQ16" s="72"/>
      <c r="BR16" s="72"/>
      <c r="BS16" s="72"/>
      <c r="BT16" s="72"/>
      <c r="BU16" s="72"/>
      <c r="BV16" s="72"/>
      <c r="BW16" s="72"/>
      <c r="BX16" s="72"/>
      <c r="BY16" s="72"/>
      <c r="BZ16" s="72"/>
      <c r="CA16" s="72"/>
      <c r="CB16" s="72"/>
      <c r="CC16" s="72"/>
      <c r="CD16" s="72"/>
      <c r="CE16" s="72"/>
      <c r="CF16" s="72"/>
      <c r="CG16" s="72"/>
      <c r="CH16" s="72"/>
      <c r="CI16" s="72"/>
      <c r="CJ16" s="72"/>
      <c r="CK16" s="72"/>
      <c r="CL16" s="72"/>
      <c r="CM16" s="72"/>
      <c r="CN16" s="72"/>
      <c r="CO16" s="72"/>
      <c r="CP16" s="72"/>
      <c r="CQ16" s="72"/>
      <c r="CR16" s="72"/>
      <c r="CS16" s="72"/>
      <c r="CT16" s="72"/>
      <c r="CU16" s="72"/>
      <c r="CV16" s="72"/>
      <c r="CW16" s="72"/>
      <c r="CX16" s="72"/>
      <c r="CY16" s="72"/>
      <c r="CZ16" s="72"/>
      <c r="DA16" s="72"/>
      <c r="DB16" s="72"/>
      <c r="DC16" s="72"/>
      <c r="DD16" s="72"/>
      <c r="DE16" s="72"/>
      <c r="DF16" s="72"/>
      <c r="DG16" s="72"/>
      <c r="DH16" s="72"/>
      <c r="DI16" s="72"/>
      <c r="DJ16" s="72"/>
      <c r="DK16" s="72"/>
      <c r="DL16" s="72"/>
      <c r="DM16" s="72"/>
      <c r="DN16" s="72"/>
      <c r="DO16" s="72"/>
      <c r="DP16" s="72"/>
      <c r="DQ16" s="72"/>
      <c r="DR16" s="72"/>
      <c r="DS16" s="72"/>
      <c r="DT16" s="72"/>
      <c r="DU16" s="72"/>
      <c r="DV16" s="72"/>
      <c r="DW16" s="72"/>
      <c r="DX16" s="72"/>
      <c r="DY16" s="72"/>
      <c r="DZ16" s="72"/>
      <c r="EA16" s="72"/>
      <c r="EB16" s="72"/>
      <c r="EC16" s="72"/>
      <c r="ED16" s="72"/>
      <c r="EE16" s="72"/>
      <c r="EF16" s="72"/>
      <c r="EG16" s="72"/>
      <c r="EH16" s="72"/>
      <c r="EI16" s="72"/>
      <c r="EJ16" s="72"/>
      <c r="EK16" s="72"/>
      <c r="EL16" s="72"/>
      <c r="EM16" s="72"/>
      <c r="EN16" s="72"/>
      <c r="EO16" s="72"/>
      <c r="EP16" s="72"/>
      <c r="EQ16" s="72"/>
      <c r="ER16" s="72"/>
      <c r="ES16" s="72"/>
      <c r="ET16" s="72"/>
      <c r="EU16" s="72"/>
      <c r="EV16" s="72"/>
      <c r="EW16" s="72"/>
      <c r="EX16" s="72"/>
      <c r="EY16" s="72"/>
      <c r="EZ16" s="72"/>
      <c r="FA16" s="72"/>
      <c r="FB16" s="72"/>
      <c r="FC16" s="72"/>
      <c r="FD16" s="72"/>
      <c r="FE16" s="72"/>
      <c r="FF16" s="72"/>
      <c r="FG16" s="72"/>
      <c r="FH16" s="72"/>
      <c r="FI16" s="72"/>
      <c r="FJ16" s="72"/>
      <c r="FK16" s="72"/>
      <c r="FL16" s="72"/>
      <c r="FM16" s="72"/>
      <c r="FN16" s="72"/>
      <c r="FO16" s="72"/>
      <c r="FP16" s="72"/>
      <c r="FQ16" s="72"/>
      <c r="FR16" s="72"/>
      <c r="FS16" s="72"/>
      <c r="FT16" s="72"/>
      <c r="FU16" s="72"/>
      <c r="FV16" s="72"/>
      <c r="FW16" s="72"/>
      <c r="FX16" s="72"/>
      <c r="FY16" s="72"/>
      <c r="FZ16" s="72"/>
      <c r="GA16" s="72"/>
      <c r="GB16" s="72"/>
      <c r="GC16" s="72"/>
      <c r="GD16" s="72"/>
      <c r="GE16" s="72"/>
      <c r="GF16" s="72"/>
      <c r="GG16" s="72"/>
      <c r="GH16" s="72"/>
      <c r="GI16" s="72"/>
      <c r="GJ16" s="72"/>
      <c r="GK16" s="72"/>
      <c r="GL16" s="72"/>
      <c r="GM16" s="72"/>
      <c r="GN16" s="72"/>
      <c r="GO16" s="72"/>
      <c r="GP16" s="72"/>
      <c r="GQ16" s="72"/>
      <c r="GR16" s="72"/>
      <c r="GS16" s="72"/>
      <c r="GT16" s="72"/>
      <c r="GU16" s="72"/>
      <c r="GV16" s="72"/>
      <c r="GW16" s="72"/>
      <c r="GX16" s="72"/>
      <c r="GY16" s="72"/>
      <c r="GZ16" s="72"/>
      <c r="HA16" s="72"/>
      <c r="HB16" s="72"/>
      <c r="HC16" s="72"/>
      <c r="HD16" s="72"/>
      <c r="HE16" s="72"/>
      <c r="HF16" s="72"/>
      <c r="HG16" s="72"/>
      <c r="HH16" s="72"/>
      <c r="HI16" s="72"/>
      <c r="HJ16" s="72"/>
      <c r="HK16" s="72"/>
      <c r="HL16" s="72"/>
      <c r="HM16" s="72"/>
      <c r="HN16" s="72"/>
      <c r="HO16" s="72"/>
      <c r="HP16" s="72"/>
      <c r="HQ16" s="72"/>
      <c r="HR16" s="72"/>
      <c r="HS16" s="72"/>
      <c r="HT16" s="72"/>
      <c r="HU16" s="72"/>
      <c r="HV16" s="72"/>
      <c r="HW16" s="72"/>
      <c r="HX16" s="72"/>
      <c r="HY16" s="72"/>
      <c r="HZ16" s="72"/>
      <c r="IA16" s="72"/>
      <c r="IB16" s="72"/>
      <c r="IC16" s="72"/>
      <c r="ID16" s="72"/>
      <c r="IE16" s="72"/>
      <c r="IF16" s="72"/>
      <c r="IG16" s="72"/>
      <c r="IH16" s="72"/>
      <c r="II16" s="72"/>
      <c r="IJ16" s="72"/>
      <c r="IK16" s="72"/>
      <c r="IL16" s="72"/>
      <c r="IM16" s="72"/>
      <c r="IN16" s="72"/>
      <c r="IO16" s="72"/>
      <c r="IP16" s="72"/>
      <c r="IQ16" s="72"/>
      <c r="IR16" s="72"/>
      <c r="IS16" s="72"/>
    </row>
    <row r="17" spans="1:252" ht="27.75" customHeight="1">
      <c r="A17" s="79"/>
      <c r="B17" s="80" t="s">
        <v>85</v>
      </c>
      <c r="C17" s="81">
        <v>1</v>
      </c>
      <c r="D17" s="82" t="s">
        <v>86</v>
      </c>
      <c r="E17" s="76" t="s">
        <v>87</v>
      </c>
      <c r="F17" s="68" t="s">
        <v>88</v>
      </c>
      <c r="G17" s="68" t="s">
        <v>88</v>
      </c>
      <c r="H17" s="67" t="s">
        <v>89</v>
      </c>
      <c r="I17" s="67" t="s">
        <v>89</v>
      </c>
      <c r="J17" s="70" t="s">
        <v>89</v>
      </c>
      <c r="L17" s="83"/>
    </row>
    <row r="18" spans="1:252" ht="31.5" customHeight="1">
      <c r="A18" s="84"/>
      <c r="B18" s="80" t="s">
        <v>90</v>
      </c>
      <c r="C18" s="81">
        <v>2</v>
      </c>
      <c r="D18" s="82" t="s">
        <v>91</v>
      </c>
      <c r="E18" s="76" t="s">
        <v>92</v>
      </c>
      <c r="F18" s="68" t="s">
        <v>88</v>
      </c>
      <c r="G18" s="68" t="s">
        <v>88</v>
      </c>
      <c r="H18" s="67" t="s">
        <v>89</v>
      </c>
      <c r="I18" s="67" t="s">
        <v>89</v>
      </c>
      <c r="J18" s="70" t="s">
        <v>89</v>
      </c>
      <c r="M18" s="72"/>
      <c r="N18" s="72"/>
      <c r="O18" s="72"/>
      <c r="P18" s="72"/>
      <c r="Q18" s="72"/>
    </row>
    <row r="19" spans="1:252" s="72" customFormat="1" ht="39" customHeight="1" thickBot="1">
      <c r="A19" s="85"/>
      <c r="B19" s="86" t="s">
        <v>93</v>
      </c>
      <c r="C19" s="87">
        <v>3</v>
      </c>
      <c r="D19" s="88" t="s">
        <v>708</v>
      </c>
      <c r="E19" s="76" t="s">
        <v>94</v>
      </c>
      <c r="F19" s="67" t="s">
        <v>89</v>
      </c>
      <c r="G19" s="67" t="s">
        <v>89</v>
      </c>
      <c r="H19" s="67" t="s">
        <v>89</v>
      </c>
      <c r="I19" s="67" t="s">
        <v>89</v>
      </c>
      <c r="J19" s="66" t="s">
        <v>95</v>
      </c>
      <c r="M19" s="47"/>
      <c r="N19" s="47"/>
      <c r="O19" s="47"/>
      <c r="P19" s="47"/>
      <c r="Q19" s="47"/>
    </row>
    <row r="20" spans="1:252" ht="29.25" customHeight="1">
      <c r="A20" s="89"/>
      <c r="B20" s="90"/>
      <c r="C20" s="90"/>
      <c r="D20" s="90"/>
      <c r="E20" s="76" t="s">
        <v>96</v>
      </c>
      <c r="F20" s="67" t="s">
        <v>89</v>
      </c>
      <c r="G20" s="67" t="s">
        <v>89</v>
      </c>
      <c r="H20" s="67" t="s">
        <v>89</v>
      </c>
      <c r="I20" s="65" t="s">
        <v>95</v>
      </c>
      <c r="J20" s="66" t="s">
        <v>95</v>
      </c>
    </row>
    <row r="21" spans="1:252" ht="30" customHeight="1" thickBot="1">
      <c r="A21" s="91"/>
      <c r="B21" s="92"/>
      <c r="C21" s="92"/>
      <c r="D21" s="92"/>
      <c r="E21" s="93" t="s">
        <v>97</v>
      </c>
      <c r="F21" s="94" t="s">
        <v>89</v>
      </c>
      <c r="G21" s="94" t="s">
        <v>89</v>
      </c>
      <c r="H21" s="94" t="s">
        <v>89</v>
      </c>
      <c r="I21" s="95" t="s">
        <v>95</v>
      </c>
      <c r="J21" s="96" t="s">
        <v>95</v>
      </c>
      <c r="M21" s="97"/>
      <c r="N21" s="97"/>
      <c r="O21" s="97"/>
      <c r="P21" s="97"/>
      <c r="Q21" s="97"/>
    </row>
    <row r="22" spans="1:252" s="71" customFormat="1" ht="27.75" customHeight="1">
      <c r="A22" s="47"/>
      <c r="B22" s="47"/>
      <c r="C22" s="47"/>
      <c r="D22" s="47"/>
      <c r="K22" s="97"/>
      <c r="L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/>
      <c r="CE22" s="97"/>
      <c r="CF22" s="97"/>
      <c r="CG22" s="97"/>
      <c r="CH22" s="97"/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/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/>
      <c r="DW22" s="97"/>
      <c r="DX22" s="97"/>
      <c r="DY22" s="97"/>
      <c r="DZ22" s="97"/>
      <c r="EA22" s="97"/>
      <c r="EB22" s="97"/>
      <c r="EC22" s="97"/>
      <c r="ED22" s="97"/>
      <c r="EE22" s="97"/>
      <c r="EF22" s="97"/>
      <c r="EG22" s="97"/>
      <c r="EH22" s="97"/>
      <c r="EI22" s="97"/>
      <c r="EJ22" s="97"/>
      <c r="EK22" s="97"/>
      <c r="EL22" s="97"/>
      <c r="EM22" s="97"/>
      <c r="EN22" s="97"/>
      <c r="EO22" s="97"/>
      <c r="EP22" s="97"/>
      <c r="EQ22" s="97"/>
      <c r="ER22" s="97"/>
      <c r="ES22" s="97"/>
      <c r="ET22" s="97"/>
      <c r="EU22" s="97"/>
      <c r="EV22" s="97"/>
      <c r="EW22" s="97"/>
      <c r="EX22" s="97"/>
      <c r="EY22" s="97"/>
      <c r="EZ22" s="97"/>
      <c r="FA22" s="97"/>
      <c r="FB22" s="97"/>
      <c r="FC22" s="97"/>
      <c r="FD22" s="97"/>
      <c r="FE22" s="97"/>
      <c r="FF22" s="97"/>
      <c r="FG22" s="97"/>
      <c r="FH22" s="97"/>
      <c r="FI22" s="97"/>
      <c r="FJ22" s="97"/>
      <c r="FK22" s="97"/>
      <c r="FL22" s="97"/>
      <c r="FM22" s="97"/>
      <c r="FN22" s="97"/>
      <c r="FO22" s="97"/>
      <c r="FP22" s="97"/>
      <c r="FQ22" s="97"/>
      <c r="FR22" s="97"/>
      <c r="FS22" s="97"/>
      <c r="FT22" s="97"/>
      <c r="FU22" s="97"/>
      <c r="FV22" s="97"/>
      <c r="FW22" s="97"/>
      <c r="FX22" s="97"/>
      <c r="FY22" s="97"/>
      <c r="FZ22" s="97"/>
      <c r="GA22" s="97"/>
      <c r="GB22" s="97"/>
      <c r="GC22" s="97"/>
      <c r="GD22" s="97"/>
      <c r="GE22" s="97"/>
      <c r="GF22" s="97"/>
      <c r="GG22" s="97"/>
      <c r="GH22" s="97"/>
      <c r="GI22" s="97"/>
      <c r="GJ22" s="97"/>
      <c r="GK22" s="97"/>
      <c r="GL22" s="97"/>
      <c r="GM22" s="97"/>
      <c r="GN22" s="97"/>
      <c r="GO22" s="97"/>
      <c r="GP22" s="97"/>
      <c r="GQ22" s="97"/>
      <c r="GR22" s="97"/>
      <c r="GS22" s="97"/>
      <c r="GT22" s="97"/>
      <c r="GU22" s="97"/>
      <c r="GV22" s="97"/>
      <c r="GW22" s="97"/>
      <c r="GX22" s="97"/>
      <c r="GY22" s="97"/>
      <c r="GZ22" s="97"/>
      <c r="HA22" s="97"/>
      <c r="HB22" s="97"/>
      <c r="HC22" s="97"/>
      <c r="HD22" s="97"/>
      <c r="HE22" s="97"/>
      <c r="HF22" s="97"/>
      <c r="HG22" s="97"/>
      <c r="HH22" s="97"/>
      <c r="HI22" s="97"/>
      <c r="HJ22" s="97"/>
      <c r="HK22" s="97"/>
      <c r="HL22" s="97"/>
      <c r="HM22" s="97"/>
      <c r="HN22" s="97"/>
      <c r="HO22" s="97"/>
      <c r="HP22" s="97"/>
      <c r="HQ22" s="97"/>
      <c r="HR22" s="97"/>
      <c r="HS22" s="97"/>
      <c r="HT22" s="97"/>
      <c r="HU22" s="97"/>
      <c r="HV22" s="97"/>
      <c r="HW22" s="97"/>
      <c r="HX22" s="97"/>
      <c r="HY22" s="97"/>
      <c r="HZ22" s="97"/>
      <c r="IA22" s="97"/>
      <c r="IB22" s="97"/>
      <c r="IC22" s="97"/>
      <c r="ID22" s="97"/>
      <c r="IE22" s="97"/>
      <c r="IF22" s="97"/>
      <c r="IG22" s="97"/>
      <c r="IH22" s="97"/>
      <c r="II22" s="97"/>
      <c r="IJ22" s="97"/>
      <c r="IK22" s="97"/>
      <c r="IL22" s="97"/>
      <c r="IM22" s="97"/>
      <c r="IN22" s="97"/>
      <c r="IO22" s="97"/>
      <c r="IP22" s="97"/>
      <c r="IQ22" s="97"/>
      <c r="IR22" s="97"/>
    </row>
    <row r="23" spans="1:252" s="71" customFormat="1" ht="27.75" customHeight="1">
      <c r="A23" s="47"/>
      <c r="B23" s="47"/>
      <c r="C23" s="47"/>
      <c r="D23" s="47"/>
    </row>
    <row r="24" spans="1:252" s="71" customFormat="1" ht="27.75" customHeight="1">
      <c r="A24" s="47"/>
      <c r="B24" s="47"/>
      <c r="C24" s="47"/>
      <c r="D24" s="47"/>
    </row>
  </sheetData>
  <sheetProtection algorithmName="SHA-512" hashValue="gXbxc9UJxxWhc0rPKE+FtHm6aoTuXlyJmBEvSUVS9Iquh+Zi/OgydWURlOEefwqa4y11zogU4B1hydjHVYYk3g==" saltValue="XrYjS7ss4qKul2ZBVP3M1A==" spinCount="100000" sheet="1" objects="1" scenarios="1" selectLockedCells="1" selectUnlockedCells="1"/>
  <mergeCells count="11">
    <mergeCell ref="F5:J5"/>
    <mergeCell ref="A1:D1"/>
    <mergeCell ref="E1:J1"/>
    <mergeCell ref="F2:J2"/>
    <mergeCell ref="F3:J3"/>
    <mergeCell ref="F4:J4"/>
    <mergeCell ref="F6:J6"/>
    <mergeCell ref="F7:J7"/>
    <mergeCell ref="A8:D8"/>
    <mergeCell ref="E8:J8"/>
    <mergeCell ref="A15:D15"/>
  </mergeCells>
  <pageMargins left="0.7" right="0.7" top="0.75" bottom="0.75" header="0.3" footer="0.3"/>
  <pageSetup paperSize="9" scale="61" fitToHeight="0" orientation="landscape" r:id="rId1"/>
  <headerFooter>
    <oddFooter>&amp;C&amp;"Arial,Italique"OMEDIT PDL - Novembre 2014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H32"/>
  <sheetViews>
    <sheetView zoomScale="90" zoomScaleNormal="90" workbookViewId="0">
      <pane xSplit="4" ySplit="3" topLeftCell="E4" activePane="bottomRight" state="frozenSplit"/>
      <selection pane="topRight"/>
      <selection pane="bottomLeft"/>
      <selection pane="bottomRight"/>
    </sheetView>
  </sheetViews>
  <sheetFormatPr baseColWidth="10" defaultColWidth="11.42578125" defaultRowHeight="15" customHeight="1" zeroHeight="1"/>
  <cols>
    <col min="1" max="1" width="7.7109375" customWidth="1"/>
    <col min="2" max="2" width="47" bestFit="1" customWidth="1"/>
    <col min="3" max="8" width="11.42578125" customWidth="1"/>
  </cols>
  <sheetData>
    <row r="1" spans="1:8">
      <c r="A1" s="98" t="s">
        <v>98</v>
      </c>
      <c r="B1" s="98" t="s">
        <v>99</v>
      </c>
    </row>
    <row r="2" spans="1:8">
      <c r="A2" s="99" t="s">
        <v>100</v>
      </c>
      <c r="B2" s="99" t="s">
        <v>101</v>
      </c>
      <c r="G2" s="100"/>
      <c r="H2" s="100"/>
    </row>
    <row r="3" spans="1:8">
      <c r="A3" s="99"/>
      <c r="B3" s="99"/>
      <c r="G3" s="100"/>
      <c r="H3" s="100"/>
    </row>
    <row r="4" spans="1:8">
      <c r="A4" s="99"/>
      <c r="B4" s="99"/>
      <c r="G4" s="100"/>
      <c r="H4" s="100"/>
    </row>
    <row r="5" spans="1:8">
      <c r="A5" s="99"/>
      <c r="B5" s="99"/>
      <c r="G5" s="100"/>
      <c r="H5" s="100"/>
    </row>
    <row r="6" spans="1:8">
      <c r="A6" s="99"/>
      <c r="B6" s="99"/>
      <c r="G6" s="100"/>
      <c r="H6" s="100"/>
    </row>
    <row r="7" spans="1:8">
      <c r="A7" s="99"/>
      <c r="B7" s="99"/>
      <c r="G7" s="100"/>
      <c r="H7" s="100"/>
    </row>
    <row r="8" spans="1:8">
      <c r="A8" s="101"/>
      <c r="B8" s="101"/>
      <c r="G8" s="100"/>
      <c r="H8" s="100"/>
    </row>
    <row r="9" spans="1:8">
      <c r="A9" s="99"/>
      <c r="B9" s="99"/>
    </row>
    <row r="10" spans="1:8">
      <c r="B10" s="102"/>
    </row>
    <row r="11" spans="1:8">
      <c r="B11" s="102"/>
    </row>
    <row r="12" spans="1:8">
      <c r="B12" s="102"/>
    </row>
    <row r="13" spans="1:8">
      <c r="B13" s="102"/>
    </row>
    <row r="14" spans="1:8">
      <c r="B14" s="102"/>
    </row>
    <row r="15" spans="1:8">
      <c r="B15" s="102"/>
    </row>
    <row r="16" spans="1:8">
      <c r="B16" s="102"/>
    </row>
    <row r="17" spans="2:2">
      <c r="B17" s="102"/>
    </row>
    <row r="18" spans="2:2">
      <c r="B18" s="102"/>
    </row>
    <row r="19" spans="2:2">
      <c r="B19" s="102"/>
    </row>
    <row r="20" spans="2:2">
      <c r="B20" s="102"/>
    </row>
    <row r="21" spans="2:2">
      <c r="B21" s="102"/>
    </row>
    <row r="22" spans="2:2">
      <c r="B22" s="102"/>
    </row>
    <row r="23" spans="2:2">
      <c r="B23" s="102"/>
    </row>
    <row r="24" spans="2:2">
      <c r="B24" s="102"/>
    </row>
    <row r="25" spans="2:2">
      <c r="B25" s="102"/>
    </row>
    <row r="26" spans="2:2">
      <c r="B26" s="102"/>
    </row>
    <row r="27" spans="2:2">
      <c r="B27" s="102"/>
    </row>
    <row r="28" spans="2:2">
      <c r="B28" s="102"/>
    </row>
    <row r="29" spans="2:2">
      <c r="B29" s="102"/>
    </row>
    <row r="30" spans="2:2">
      <c r="B30" s="102"/>
    </row>
    <row r="31" spans="2:2">
      <c r="B31" s="102"/>
    </row>
    <row r="32" spans="2:2" hidden="1">
      <c r="B32" s="102"/>
    </row>
  </sheetData>
  <sheetProtection insertRows="0" deleteRows="0" sort="0"/>
  <sortState ref="A2:B9">
    <sortCondition ref="A2"/>
  </sortState>
  <pageMargins left="0.7" right="0.7" top="0.75" bottom="0.75" header="0.3" footer="0.3"/>
  <pageSetup paperSize="9" orientation="portrait" horizontalDpi="0" verticalDpi="0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I68"/>
  <sheetViews>
    <sheetView zoomScale="90" zoomScaleNormal="90" workbookViewId="0">
      <pane xSplit="1" ySplit="2" topLeftCell="B3" activePane="bottomRight" state="frozenSplit"/>
      <selection pane="topRight" activeCell="B1" sqref="B1"/>
      <selection pane="bottomLeft" activeCell="A3" sqref="A3"/>
      <selection pane="bottomRight"/>
    </sheetView>
  </sheetViews>
  <sheetFormatPr baseColWidth="10" defaultColWidth="11.42578125" defaultRowHeight="15" customHeight="1" zeroHeight="1"/>
  <cols>
    <col min="1" max="1" width="7.7109375" customWidth="1"/>
    <col min="2" max="2" width="64.140625" bestFit="1" customWidth="1"/>
    <col min="3" max="4" width="11.42578125" customWidth="1"/>
  </cols>
  <sheetData>
    <row r="1" spans="1:9">
      <c r="A1" s="98" t="s">
        <v>98</v>
      </c>
      <c r="B1" s="98" t="s">
        <v>102</v>
      </c>
    </row>
    <row r="2" spans="1:9">
      <c r="A2" s="99" t="s">
        <v>0</v>
      </c>
      <c r="B2" s="99" t="s">
        <v>103</v>
      </c>
      <c r="E2" s="100"/>
      <c r="F2" s="100"/>
    </row>
    <row r="3" spans="1:9">
      <c r="A3" s="99"/>
      <c r="B3" s="99"/>
      <c r="E3" s="100"/>
      <c r="F3" s="100"/>
    </row>
    <row r="4" spans="1:9">
      <c r="A4" s="99"/>
      <c r="B4" s="99"/>
      <c r="E4" s="100"/>
      <c r="F4" s="100"/>
    </row>
    <row r="5" spans="1:9">
      <c r="A5" s="99"/>
      <c r="B5" s="99"/>
      <c r="E5" s="100"/>
      <c r="F5" s="100"/>
    </row>
    <row r="6" spans="1:9">
      <c r="A6" s="99"/>
      <c r="B6" s="99"/>
      <c r="E6" s="100"/>
      <c r="F6" s="100"/>
    </row>
    <row r="7" spans="1:9">
      <c r="A7" s="99"/>
      <c r="B7" s="99"/>
      <c r="E7" s="100"/>
      <c r="F7" s="100"/>
    </row>
    <row r="8" spans="1:9">
      <c r="A8" s="99"/>
      <c r="B8" s="99"/>
      <c r="E8" s="100"/>
      <c r="F8" s="100"/>
      <c r="I8" s="103"/>
    </row>
    <row r="9" spans="1:9">
      <c r="A9" s="99"/>
      <c r="B9" s="99"/>
      <c r="E9" s="100"/>
      <c r="F9" s="100"/>
    </row>
    <row r="10" spans="1:9">
      <c r="A10" s="99"/>
      <c r="B10" s="99"/>
      <c r="E10" s="100"/>
      <c r="F10" s="100"/>
    </row>
    <row r="11" spans="1:9">
      <c r="A11" s="99"/>
      <c r="B11" s="99"/>
      <c r="E11" s="100"/>
      <c r="F11" s="100"/>
    </row>
    <row r="12" spans="1:9">
      <c r="A12" s="99"/>
      <c r="B12" s="99"/>
      <c r="E12" s="100"/>
      <c r="F12" s="100"/>
    </row>
    <row r="13" spans="1:9">
      <c r="A13" s="99"/>
      <c r="B13" s="104"/>
      <c r="E13" s="100"/>
      <c r="F13" s="100"/>
    </row>
    <row r="14" spans="1:9">
      <c r="A14" s="99"/>
      <c r="B14" s="101"/>
      <c r="E14" s="100"/>
      <c r="F14" s="100"/>
    </row>
    <row r="15" spans="1:9">
      <c r="A15" s="99"/>
      <c r="B15" s="101"/>
      <c r="E15" s="100"/>
      <c r="F15" s="100"/>
    </row>
    <row r="16" spans="1:9">
      <c r="A16" s="99"/>
      <c r="B16" s="101"/>
      <c r="E16" s="100"/>
      <c r="F16" s="100"/>
    </row>
    <row r="17" spans="1:6">
      <c r="A17" s="99"/>
      <c r="B17" s="101"/>
      <c r="E17" s="100"/>
      <c r="F17" s="100"/>
    </row>
    <row r="18" spans="1:6">
      <c r="A18" s="99"/>
      <c r="B18" s="101"/>
      <c r="E18" s="100"/>
      <c r="F18" s="100"/>
    </row>
    <row r="19" spans="1:6">
      <c r="A19" s="99"/>
      <c r="B19" s="101"/>
      <c r="E19" s="100"/>
      <c r="F19" s="100"/>
    </row>
    <row r="20" spans="1:6">
      <c r="A20" s="99"/>
      <c r="B20" s="101"/>
      <c r="E20" s="100"/>
      <c r="F20" s="105"/>
    </row>
    <row r="21" spans="1:6">
      <c r="A21" s="99"/>
      <c r="B21" s="101"/>
      <c r="E21" s="100"/>
      <c r="F21" s="105"/>
    </row>
    <row r="22" spans="1:6">
      <c r="A22" s="99"/>
      <c r="B22" s="101"/>
      <c r="E22" s="100"/>
      <c r="F22" s="100"/>
    </row>
    <row r="23" spans="1:6">
      <c r="A23" s="99"/>
      <c r="B23" s="101"/>
      <c r="E23" s="100"/>
      <c r="F23" s="100"/>
    </row>
    <row r="24" spans="1:6">
      <c r="A24" s="99"/>
      <c r="B24" s="101"/>
      <c r="E24" s="100"/>
      <c r="F24" s="100"/>
    </row>
    <row r="25" spans="1:6">
      <c r="A25" s="99"/>
      <c r="B25" s="101"/>
    </row>
    <row r="26" spans="1:6">
      <c r="A26" s="99"/>
      <c r="B26" s="99"/>
    </row>
    <row r="27" spans="1:6">
      <c r="A27" s="99"/>
      <c r="B27" s="99"/>
    </row>
    <row r="28" spans="1:6">
      <c r="A28" s="99"/>
      <c r="B28" s="99"/>
    </row>
    <row r="29" spans="1:6">
      <c r="A29" s="99"/>
      <c r="B29" s="99"/>
    </row>
    <row r="30" spans="1:6">
      <c r="A30" s="99"/>
      <c r="B30" s="99"/>
    </row>
    <row r="31" spans="1:6">
      <c r="A31" s="99"/>
      <c r="B31" s="99"/>
    </row>
    <row r="32" spans="1:6">
      <c r="A32" s="99"/>
      <c r="B32" s="99"/>
    </row>
    <row r="33" spans="1:2">
      <c r="A33" s="99"/>
      <c r="B33" s="99"/>
    </row>
    <row r="34" spans="1:2">
      <c r="A34" s="99"/>
      <c r="B34" s="99"/>
    </row>
    <row r="35" spans="1:2">
      <c r="A35" s="99"/>
      <c r="B35" s="99"/>
    </row>
    <row r="36" spans="1:2">
      <c r="A36" s="99"/>
      <c r="B36" s="104"/>
    </row>
    <row r="37" spans="1:2">
      <c r="A37" s="99"/>
      <c r="B37" s="101"/>
    </row>
    <row r="38" spans="1:2">
      <c r="A38" s="99"/>
      <c r="B38" s="101"/>
    </row>
    <row r="39" spans="1:2">
      <c r="A39" s="99"/>
      <c r="B39" s="101"/>
    </row>
    <row r="40" spans="1:2">
      <c r="A40" s="99"/>
      <c r="B40" s="101"/>
    </row>
    <row r="41" spans="1:2">
      <c r="A41" s="99"/>
      <c r="B41" s="101"/>
    </row>
    <row r="42" spans="1:2">
      <c r="A42" s="99"/>
      <c r="B42" s="101"/>
    </row>
    <row r="43" spans="1:2">
      <c r="A43" s="99"/>
      <c r="B43" s="101"/>
    </row>
    <row r="44" spans="1:2">
      <c r="A44" s="99"/>
      <c r="B44" s="101"/>
    </row>
    <row r="45" spans="1:2">
      <c r="A45" s="99"/>
      <c r="B45" s="101"/>
    </row>
    <row r="46" spans="1:2">
      <c r="A46" s="99"/>
      <c r="B46" s="101"/>
    </row>
    <row r="47" spans="1:2">
      <c r="A47" s="99"/>
      <c r="B47" s="99"/>
    </row>
    <row r="48" spans="1:2">
      <c r="A48" s="99"/>
      <c r="B48" s="99"/>
    </row>
    <row r="49" spans="1:2">
      <c r="A49" s="99"/>
      <c r="B49" s="99"/>
    </row>
    <row r="50" spans="1:2">
      <c r="A50" s="99"/>
      <c r="B50" s="99"/>
    </row>
    <row r="51" spans="1:2">
      <c r="A51" s="99"/>
      <c r="B51" s="99"/>
    </row>
    <row r="52" spans="1:2">
      <c r="A52" s="99"/>
      <c r="B52" s="99"/>
    </row>
    <row r="53" spans="1:2">
      <c r="A53" s="99"/>
      <c r="B53" s="99"/>
    </row>
    <row r="54" spans="1:2">
      <c r="A54" s="99"/>
      <c r="B54" s="99"/>
    </row>
    <row r="55" spans="1:2">
      <c r="A55" s="99"/>
      <c r="B55" s="99"/>
    </row>
    <row r="56" spans="1:2">
      <c r="A56" s="99"/>
      <c r="B56" s="99"/>
    </row>
    <row r="57" spans="1:2">
      <c r="A57" s="99"/>
      <c r="B57" s="104"/>
    </row>
    <row r="58" spans="1:2">
      <c r="A58" s="99"/>
      <c r="B58" s="101"/>
    </row>
    <row r="59" spans="1:2">
      <c r="A59" s="99"/>
      <c r="B59" s="101"/>
    </row>
    <row r="60" spans="1:2">
      <c r="A60" s="99"/>
      <c r="B60" s="101"/>
    </row>
    <row r="61" spans="1:2">
      <c r="A61" s="99"/>
      <c r="B61" s="101"/>
    </row>
    <row r="62" spans="1:2">
      <c r="A62" s="99"/>
      <c r="B62" s="101"/>
    </row>
    <row r="63" spans="1:2">
      <c r="A63" s="99"/>
      <c r="B63" s="101"/>
    </row>
    <row r="64" spans="1:2">
      <c r="A64" s="99"/>
      <c r="B64" s="101"/>
    </row>
    <row r="65" spans="1:2">
      <c r="A65" s="101"/>
      <c r="B65" s="101"/>
    </row>
    <row r="66" spans="1:2" hidden="1"/>
    <row r="67" spans="1:2" hidden="1"/>
    <row r="68" spans="1:2" hidden="1"/>
  </sheetData>
  <sheetProtection insertRows="0" deleteRows="0" sort="0"/>
  <sortState ref="A2:B65">
    <sortCondition ref="A2"/>
  </sortState>
  <pageMargins left="0.7" right="0.7" top="0.75" bottom="0.75" header="0.3" footer="0.3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requete"/>
  <dimension ref="A1:W2"/>
  <sheetViews>
    <sheetView topLeftCell="A7" workbookViewId="0"/>
  </sheetViews>
  <sheetFormatPr baseColWidth="10" defaultRowHeight="15"/>
  <cols>
    <col min="1" max="1" width="5.7109375" style="106" customWidth="1"/>
    <col min="2" max="4" width="16.7109375" style="106" customWidth="1"/>
    <col min="5" max="5" width="20.7109375" style="106" customWidth="1"/>
    <col min="6" max="8" width="16.7109375" style="106" customWidth="1"/>
    <col min="9" max="13" width="5.7109375" style="106" customWidth="1"/>
    <col min="14" max="14" width="16.7109375" style="106" customWidth="1"/>
    <col min="15" max="15" width="32.140625" customWidth="1"/>
    <col min="16" max="16" width="22.28515625" customWidth="1"/>
    <col min="17" max="17" width="18.28515625" customWidth="1"/>
    <col min="18" max="18" width="18.140625" customWidth="1"/>
    <col min="19" max="19" width="42.5703125" customWidth="1"/>
    <col min="20" max="20" width="19.5703125" customWidth="1"/>
    <col min="21" max="21" width="24.7109375" customWidth="1"/>
    <col min="22" max="22" width="19.140625" customWidth="1"/>
    <col min="23" max="23" width="19.5703125" customWidth="1"/>
  </cols>
  <sheetData>
    <row r="1" spans="1:23" ht="75">
      <c r="A1" t="s">
        <v>5</v>
      </c>
      <c r="B1" s="106" t="s">
        <v>6</v>
      </c>
      <c r="C1" s="106" t="s">
        <v>7</v>
      </c>
      <c r="D1" t="s">
        <v>8</v>
      </c>
      <c r="E1" s="106" t="s">
        <v>9</v>
      </c>
      <c r="F1" s="106" t="s">
        <v>10</v>
      </c>
      <c r="G1" s="106" t="s">
        <v>11</v>
      </c>
      <c r="H1" t="s">
        <v>12</v>
      </c>
      <c r="I1" t="s">
        <v>13</v>
      </c>
      <c r="J1" t="s">
        <v>14</v>
      </c>
      <c r="K1" t="s">
        <v>15</v>
      </c>
      <c r="L1" t="s">
        <v>16</v>
      </c>
      <c r="M1" t="s">
        <v>17</v>
      </c>
      <c r="N1" s="106" t="s">
        <v>18</v>
      </c>
      <c r="O1" t="s">
        <v>19</v>
      </c>
      <c r="P1" t="s">
        <v>20</v>
      </c>
      <c r="Q1" t="s">
        <v>21</v>
      </c>
      <c r="R1" t="s">
        <v>22</v>
      </c>
      <c r="S1" t="s">
        <v>23</v>
      </c>
      <c r="T1" t="s">
        <v>24</v>
      </c>
      <c r="U1" t="s">
        <v>25</v>
      </c>
      <c r="V1" t="s">
        <v>26</v>
      </c>
      <c r="W1" t="s">
        <v>104</v>
      </c>
    </row>
    <row r="2" spans="1:23">
      <c r="A2"/>
      <c r="B2"/>
      <c r="C2"/>
      <c r="D2"/>
      <c r="E2"/>
      <c r="F2"/>
      <c r="G2"/>
      <c r="H2"/>
      <c r="I2"/>
      <c r="J2"/>
      <c r="K2"/>
      <c r="L2"/>
      <c r="M2"/>
      <c r="N2"/>
    </row>
  </sheetData>
  <printOptions verticalCentered="1"/>
  <pageMargins left="2.5000000000000001E-2" right="2.5000000000000001E-2" top="2.6388888888888889E-2" bottom="2.6388888888888889E-2" header="1.1111111111111112E-2" footer="1.1111111111111112E-2"/>
  <pageSetup paperSize="9" orientation="landscape" r:id="rId1"/>
  <headerFooter>
    <oddHeader>&amp;CCartographie_x000D_Liste des risques À SURVEILLER&amp;R&amp;P/&amp;N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aram"/>
  <dimension ref="A1:R133"/>
  <sheetViews>
    <sheetView topLeftCell="A88" workbookViewId="0">
      <selection activeCell="C99" sqref="C99"/>
    </sheetView>
  </sheetViews>
  <sheetFormatPr baseColWidth="10" defaultColWidth="11.42578125" defaultRowHeight="15"/>
  <cols>
    <col min="1" max="1" width="20" customWidth="1"/>
    <col min="2" max="2" width="24.28515625" customWidth="1"/>
    <col min="3" max="3" width="18" customWidth="1"/>
    <col min="4" max="4" width="17.5703125" customWidth="1"/>
    <col min="5" max="5" width="23.140625" bestFit="1" customWidth="1"/>
    <col min="6" max="6" width="8.28515625" bestFit="1" customWidth="1"/>
    <col min="7" max="7" width="6.140625" bestFit="1" customWidth="1"/>
    <col min="8" max="9" width="8.140625" bestFit="1" customWidth="1"/>
    <col min="14" max="14" width="3.7109375" customWidth="1"/>
    <col min="18" max="18" width="31.140625" bestFit="1" customWidth="1"/>
  </cols>
  <sheetData>
    <row r="1" spans="1:18">
      <c r="A1" s="98" t="s">
        <v>105</v>
      </c>
      <c r="B1" s="98" t="s">
        <v>106</v>
      </c>
      <c r="C1" s="98" t="s">
        <v>107</v>
      </c>
      <c r="D1" s="98" t="s">
        <v>108</v>
      </c>
      <c r="E1" s="98" t="s">
        <v>109</v>
      </c>
      <c r="F1" s="107" t="s">
        <v>110</v>
      </c>
      <c r="G1" s="108" t="s">
        <v>111</v>
      </c>
      <c r="H1" s="109" t="s">
        <v>112</v>
      </c>
      <c r="I1" s="109" t="s">
        <v>113</v>
      </c>
      <c r="J1" s="110" t="s">
        <v>114</v>
      </c>
      <c r="K1" s="109" t="s">
        <v>115</v>
      </c>
      <c r="L1" s="109" t="s">
        <v>116</v>
      </c>
      <c r="M1" s="109" t="s">
        <v>117</v>
      </c>
      <c r="N1" s="109"/>
      <c r="O1" s="109" t="s">
        <v>118</v>
      </c>
      <c r="P1" s="109" t="s">
        <v>109</v>
      </c>
    </row>
    <row r="2" spans="1:18">
      <c r="A2" s="100">
        <v>1</v>
      </c>
      <c r="B2" s="111" t="s">
        <v>2</v>
      </c>
      <c r="C2" s="100" t="s">
        <v>119</v>
      </c>
      <c r="D2" s="100" t="s">
        <v>120</v>
      </c>
      <c r="E2" s="103" t="s">
        <v>121</v>
      </c>
      <c r="F2" t="s">
        <v>122</v>
      </c>
      <c r="G2" s="103">
        <v>1</v>
      </c>
      <c r="H2" s="112"/>
      <c r="I2" s="113" t="s">
        <v>123</v>
      </c>
      <c r="J2" s="103">
        <v>24</v>
      </c>
      <c r="K2" s="103" t="s">
        <v>124</v>
      </c>
      <c r="L2" s="114"/>
      <c r="M2" s="103"/>
      <c r="N2" s="103"/>
      <c r="O2" s="103">
        <v>1</v>
      </c>
      <c r="P2" s="115" t="s">
        <v>125</v>
      </c>
    </row>
    <row r="3" spans="1:18">
      <c r="A3" s="116">
        <v>2</v>
      </c>
      <c r="B3" s="117" t="s">
        <v>3</v>
      </c>
      <c r="C3" s="116" t="s">
        <v>126</v>
      </c>
      <c r="D3" s="100" t="s">
        <v>127</v>
      </c>
      <c r="E3" s="103" t="s">
        <v>128</v>
      </c>
      <c r="F3" s="100" t="s">
        <v>129</v>
      </c>
      <c r="G3" s="103">
        <v>2</v>
      </c>
      <c r="H3" s="118"/>
      <c r="I3" s="113" t="s">
        <v>130</v>
      </c>
      <c r="J3" s="103">
        <v>10</v>
      </c>
      <c r="K3" s="119" t="s">
        <v>124</v>
      </c>
      <c r="L3" s="114"/>
      <c r="M3" s="103"/>
      <c r="N3" s="103"/>
      <c r="O3" s="103">
        <v>2</v>
      </c>
      <c r="P3" s="120" t="s">
        <v>131</v>
      </c>
    </row>
    <row r="4" spans="1:18">
      <c r="A4" s="100">
        <v>3</v>
      </c>
      <c r="B4" s="111" t="s">
        <v>4</v>
      </c>
      <c r="C4" s="100" t="s">
        <v>132</v>
      </c>
      <c r="D4" s="100" t="s">
        <v>133</v>
      </c>
      <c r="E4" s="103" t="s">
        <v>134</v>
      </c>
      <c r="F4" s="100" t="s">
        <v>129</v>
      </c>
      <c r="G4" s="103">
        <v>3</v>
      </c>
      <c r="H4" s="112"/>
      <c r="I4" s="113" t="s">
        <v>123</v>
      </c>
      <c r="J4" s="103">
        <v>16</v>
      </c>
      <c r="K4" s="103" t="s">
        <v>124</v>
      </c>
      <c r="L4" s="114"/>
      <c r="M4" s="103"/>
      <c r="N4" s="103"/>
      <c r="O4" s="103">
        <v>3</v>
      </c>
      <c r="P4" s="121" t="s">
        <v>135</v>
      </c>
    </row>
    <row r="5" spans="1:18">
      <c r="A5" s="100"/>
      <c r="B5" s="111"/>
      <c r="C5" s="100"/>
      <c r="D5" s="100"/>
      <c r="E5" s="103"/>
      <c r="F5" s="100"/>
      <c r="G5" s="103">
        <v>4</v>
      </c>
      <c r="H5" s="118"/>
      <c r="I5" s="113" t="s">
        <v>123</v>
      </c>
      <c r="J5" s="103">
        <v>26</v>
      </c>
      <c r="K5" s="103" t="s">
        <v>124</v>
      </c>
      <c r="L5" s="114"/>
      <c r="M5" s="103"/>
      <c r="N5" s="103"/>
      <c r="O5" s="103">
        <v>4</v>
      </c>
      <c r="P5" s="122" t="s">
        <v>136</v>
      </c>
    </row>
    <row r="6" spans="1:18">
      <c r="G6" s="103">
        <v>5</v>
      </c>
      <c r="H6" s="112"/>
      <c r="I6" s="113" t="s">
        <v>130</v>
      </c>
      <c r="J6" s="103">
        <v>10</v>
      </c>
      <c r="K6" s="103" t="s">
        <v>124</v>
      </c>
      <c r="L6" s="114"/>
      <c r="M6" s="103"/>
      <c r="N6" s="103"/>
      <c r="O6" s="103"/>
      <c r="P6" s="103"/>
    </row>
    <row r="7" spans="1:18">
      <c r="G7" s="103">
        <v>6</v>
      </c>
      <c r="H7" s="118"/>
      <c r="I7" s="113" t="s">
        <v>123</v>
      </c>
      <c r="J7" s="103">
        <v>16</v>
      </c>
      <c r="K7" s="103" t="s">
        <v>124</v>
      </c>
      <c r="L7" s="114"/>
      <c r="M7" s="103"/>
      <c r="N7" s="103"/>
      <c r="O7" s="103"/>
      <c r="P7" s="103"/>
    </row>
    <row r="8" spans="1:18">
      <c r="G8" s="103">
        <v>7</v>
      </c>
      <c r="H8" s="123"/>
      <c r="I8" s="113" t="s">
        <v>123</v>
      </c>
      <c r="J8" s="103">
        <v>20</v>
      </c>
      <c r="K8" s="103" t="s">
        <v>124</v>
      </c>
      <c r="L8" s="114"/>
      <c r="M8" s="103"/>
      <c r="N8" s="103"/>
      <c r="O8" s="103"/>
      <c r="P8" s="103"/>
    </row>
    <row r="9" spans="1:18">
      <c r="B9" s="124" t="s">
        <v>137</v>
      </c>
      <c r="C9" s="125"/>
      <c r="D9" s="126"/>
      <c r="E9" s="127"/>
      <c r="F9" s="127"/>
      <c r="G9" s="127"/>
      <c r="H9" s="127"/>
      <c r="I9" s="127"/>
      <c r="J9" s="128"/>
      <c r="K9" s="128"/>
      <c r="L9" s="128"/>
    </row>
    <row r="10" spans="1:18">
      <c r="B10" s="127"/>
      <c r="C10" s="127">
        <v>1</v>
      </c>
      <c r="D10" s="127">
        <v>2</v>
      </c>
      <c r="E10" s="127">
        <v>3</v>
      </c>
      <c r="F10" s="127">
        <v>4</v>
      </c>
      <c r="G10" s="127">
        <v>5</v>
      </c>
      <c r="H10" s="127">
        <v>6</v>
      </c>
      <c r="I10" s="127">
        <v>7</v>
      </c>
      <c r="J10" s="127">
        <v>8</v>
      </c>
      <c r="K10" s="127">
        <v>9</v>
      </c>
      <c r="L10" s="127">
        <v>10</v>
      </c>
      <c r="M10" s="127">
        <v>11</v>
      </c>
    </row>
    <row r="11" spans="1:18" ht="25.5">
      <c r="B11" s="129" t="s">
        <v>138</v>
      </c>
      <c r="C11" s="130" t="s">
        <v>139</v>
      </c>
      <c r="D11" s="130" t="s">
        <v>140</v>
      </c>
      <c r="E11" s="130" t="s">
        <v>141</v>
      </c>
      <c r="F11" s="130" t="s">
        <v>142</v>
      </c>
      <c r="G11" s="130" t="s">
        <v>143</v>
      </c>
      <c r="H11" s="131" t="s">
        <v>144</v>
      </c>
      <c r="I11" s="131" t="s">
        <v>145</v>
      </c>
      <c r="J11" s="131" t="s">
        <v>146</v>
      </c>
      <c r="K11" s="131" t="s">
        <v>109</v>
      </c>
      <c r="L11" s="130" t="s">
        <v>147</v>
      </c>
      <c r="M11" s="130" t="s">
        <v>148</v>
      </c>
      <c r="R11" s="124" t="s">
        <v>149</v>
      </c>
    </row>
    <row r="12" spans="1:18">
      <c r="B12" s="132">
        <v>10</v>
      </c>
      <c r="C12" s="133" t="s">
        <v>150</v>
      </c>
      <c r="D12" s="134" t="s">
        <v>151</v>
      </c>
      <c r="E12" s="134"/>
      <c r="F12" s="134"/>
      <c r="G12" s="134"/>
      <c r="H12" s="128"/>
      <c r="I12" s="128"/>
      <c r="J12" s="128" t="b">
        <v>0</v>
      </c>
      <c r="K12" s="135"/>
      <c r="L12" s="136"/>
      <c r="M12" s="136"/>
      <c r="R12" t="s">
        <v>152</v>
      </c>
    </row>
    <row r="13" spans="1:18">
      <c r="B13" s="132">
        <v>11</v>
      </c>
      <c r="C13" s="133" t="s">
        <v>153</v>
      </c>
      <c r="D13" s="134" t="s">
        <v>151</v>
      </c>
      <c r="E13" s="134"/>
      <c r="F13" s="134">
        <v>1</v>
      </c>
      <c r="G13" s="134">
        <v>5</v>
      </c>
      <c r="H13" s="128">
        <v>70</v>
      </c>
      <c r="I13" s="128">
        <v>120</v>
      </c>
      <c r="J13" s="128" t="b">
        <v>0</v>
      </c>
      <c r="K13" s="137" t="s">
        <v>131</v>
      </c>
      <c r="L13" s="136" t="s">
        <v>151</v>
      </c>
      <c r="M13" s="136" t="s">
        <v>154</v>
      </c>
      <c r="R13" t="s">
        <v>155</v>
      </c>
    </row>
    <row r="14" spans="1:18">
      <c r="B14" s="132">
        <v>12</v>
      </c>
      <c r="C14" s="133" t="s">
        <v>156</v>
      </c>
      <c r="D14" s="134" t="s">
        <v>151</v>
      </c>
      <c r="E14" s="134"/>
      <c r="F14" s="134">
        <v>1</v>
      </c>
      <c r="G14" s="134">
        <v>2</v>
      </c>
      <c r="H14" s="128">
        <f>H13</f>
        <v>70</v>
      </c>
      <c r="I14" s="128">
        <f>I13</f>
        <v>120</v>
      </c>
      <c r="J14" s="128" t="b">
        <v>0</v>
      </c>
      <c r="K14" s="121" t="s">
        <v>135</v>
      </c>
      <c r="L14" s="136" t="s">
        <v>151</v>
      </c>
      <c r="M14" s="136" t="s">
        <v>151</v>
      </c>
      <c r="R14" t="s">
        <v>157</v>
      </c>
    </row>
    <row r="15" spans="1:18">
      <c r="B15" s="132">
        <v>13</v>
      </c>
      <c r="C15" s="133" t="s">
        <v>158</v>
      </c>
      <c r="D15" s="134" t="s">
        <v>151</v>
      </c>
      <c r="E15" s="134"/>
      <c r="F15" s="134">
        <v>1</v>
      </c>
      <c r="G15" s="134">
        <v>2</v>
      </c>
      <c r="H15" s="128">
        <f t="shared" ref="H15:I30" si="0">H14</f>
        <v>70</v>
      </c>
      <c r="I15" s="128">
        <f t="shared" si="0"/>
        <v>120</v>
      </c>
      <c r="J15" s="128" t="b">
        <v>0</v>
      </c>
      <c r="K15" s="121" t="s">
        <v>159</v>
      </c>
      <c r="L15" s="136" t="s">
        <v>151</v>
      </c>
      <c r="M15" s="136" t="s">
        <v>151</v>
      </c>
      <c r="R15" t="s">
        <v>160</v>
      </c>
    </row>
    <row r="16" spans="1:18">
      <c r="B16" s="132">
        <v>14</v>
      </c>
      <c r="C16" s="133" t="s">
        <v>161</v>
      </c>
      <c r="D16" s="134" t="s">
        <v>151</v>
      </c>
      <c r="E16" s="134"/>
      <c r="F16" s="134">
        <v>1</v>
      </c>
      <c r="G16" s="134">
        <v>2</v>
      </c>
      <c r="H16" s="128">
        <f t="shared" si="0"/>
        <v>70</v>
      </c>
      <c r="I16" s="128">
        <f t="shared" si="0"/>
        <v>120</v>
      </c>
      <c r="J16" s="128" t="b">
        <v>0</v>
      </c>
      <c r="K16" s="121" t="s">
        <v>162</v>
      </c>
      <c r="L16" s="136" t="s">
        <v>151</v>
      </c>
      <c r="M16" s="136" t="s">
        <v>151</v>
      </c>
      <c r="R16" t="s">
        <v>163</v>
      </c>
    </row>
    <row r="17" spans="2:18">
      <c r="B17" s="132">
        <v>15</v>
      </c>
      <c r="C17" s="133" t="s">
        <v>164</v>
      </c>
      <c r="D17" s="134" t="s">
        <v>151</v>
      </c>
      <c r="E17" s="134"/>
      <c r="F17" s="134">
        <v>1</v>
      </c>
      <c r="G17" s="134">
        <v>2</v>
      </c>
      <c r="H17" s="128">
        <f t="shared" si="0"/>
        <v>70</v>
      </c>
      <c r="I17" s="128">
        <f t="shared" si="0"/>
        <v>120</v>
      </c>
      <c r="J17" s="128" t="b">
        <v>0</v>
      </c>
      <c r="K17" s="121" t="s">
        <v>165</v>
      </c>
      <c r="L17" s="136" t="s">
        <v>151</v>
      </c>
      <c r="M17" s="136" t="s">
        <v>151</v>
      </c>
      <c r="R17" t="s">
        <v>166</v>
      </c>
    </row>
    <row r="18" spans="2:18">
      <c r="B18" s="132">
        <v>16</v>
      </c>
      <c r="C18" s="133" t="s">
        <v>167</v>
      </c>
      <c r="D18" s="134" t="s">
        <v>151</v>
      </c>
      <c r="E18" s="134"/>
      <c r="F18" s="134">
        <v>1</v>
      </c>
      <c r="G18" s="134">
        <v>2</v>
      </c>
      <c r="H18" s="128">
        <f t="shared" si="0"/>
        <v>70</v>
      </c>
      <c r="I18" s="128">
        <f t="shared" si="0"/>
        <v>120</v>
      </c>
      <c r="J18" s="128" t="b">
        <v>0</v>
      </c>
      <c r="K18" s="121" t="s">
        <v>168</v>
      </c>
      <c r="L18" s="136" t="s">
        <v>151</v>
      </c>
      <c r="M18" s="136" t="s">
        <v>151</v>
      </c>
      <c r="R18" t="s">
        <v>169</v>
      </c>
    </row>
    <row r="19" spans="2:18">
      <c r="B19" s="132">
        <v>17</v>
      </c>
      <c r="C19" s="133" t="s">
        <v>170</v>
      </c>
      <c r="D19" s="134" t="s">
        <v>151</v>
      </c>
      <c r="E19" s="134"/>
      <c r="F19" s="134">
        <v>1</v>
      </c>
      <c r="G19" s="134">
        <v>2</v>
      </c>
      <c r="H19" s="128">
        <f t="shared" si="0"/>
        <v>70</v>
      </c>
      <c r="I19" s="128">
        <f t="shared" si="0"/>
        <v>120</v>
      </c>
      <c r="J19" s="128" t="b">
        <v>0</v>
      </c>
      <c r="K19" s="121" t="s">
        <v>171</v>
      </c>
      <c r="L19" s="136" t="s">
        <v>151</v>
      </c>
      <c r="M19" s="136" t="s">
        <v>151</v>
      </c>
      <c r="R19" t="s">
        <v>172</v>
      </c>
    </row>
    <row r="20" spans="2:18">
      <c r="B20" s="132">
        <v>18</v>
      </c>
      <c r="C20" s="133" t="s">
        <v>173</v>
      </c>
      <c r="D20" s="134" t="s">
        <v>151</v>
      </c>
      <c r="E20" s="134"/>
      <c r="F20" s="134">
        <v>1</v>
      </c>
      <c r="G20" s="134">
        <v>2</v>
      </c>
      <c r="H20" s="128">
        <f t="shared" si="0"/>
        <v>70</v>
      </c>
      <c r="I20" s="128">
        <f t="shared" si="0"/>
        <v>120</v>
      </c>
      <c r="J20" s="128" t="b">
        <v>0</v>
      </c>
      <c r="K20" s="121" t="s">
        <v>174</v>
      </c>
      <c r="L20" s="136" t="s">
        <v>151</v>
      </c>
      <c r="M20" s="136" t="s">
        <v>151</v>
      </c>
      <c r="R20" t="s">
        <v>175</v>
      </c>
    </row>
    <row r="21" spans="2:18">
      <c r="B21" s="132">
        <v>19</v>
      </c>
      <c r="C21" s="133" t="s">
        <v>176</v>
      </c>
      <c r="D21" s="134" t="s">
        <v>151</v>
      </c>
      <c r="E21" s="134"/>
      <c r="F21" s="134">
        <v>1</v>
      </c>
      <c r="G21" s="134">
        <v>2</v>
      </c>
      <c r="H21" s="128">
        <f t="shared" si="0"/>
        <v>70</v>
      </c>
      <c r="I21" s="128">
        <f t="shared" si="0"/>
        <v>120</v>
      </c>
      <c r="J21" s="128" t="b">
        <v>0</v>
      </c>
      <c r="K21" s="121" t="s">
        <v>177</v>
      </c>
      <c r="L21" s="136" t="s">
        <v>151</v>
      </c>
      <c r="M21" s="136" t="s">
        <v>151</v>
      </c>
      <c r="R21" t="s">
        <v>178</v>
      </c>
    </row>
    <row r="22" spans="2:18">
      <c r="B22" s="132">
        <v>20</v>
      </c>
      <c r="C22" s="133" t="s">
        <v>179</v>
      </c>
      <c r="D22" s="134" t="s">
        <v>151</v>
      </c>
      <c r="E22" s="134"/>
      <c r="F22" s="134"/>
      <c r="G22" s="134"/>
      <c r="H22" s="128">
        <f t="shared" si="0"/>
        <v>70</v>
      </c>
      <c r="I22" s="128">
        <f t="shared" si="0"/>
        <v>120</v>
      </c>
      <c r="J22" s="128" t="b">
        <v>0</v>
      </c>
      <c r="K22" s="135"/>
      <c r="L22" s="136"/>
      <c r="M22" s="136"/>
      <c r="R22" t="s">
        <v>180</v>
      </c>
    </row>
    <row r="23" spans="2:18">
      <c r="B23" s="132">
        <v>21</v>
      </c>
      <c r="C23" s="133" t="s">
        <v>181</v>
      </c>
      <c r="D23" s="134" t="s">
        <v>151</v>
      </c>
      <c r="E23" s="134"/>
      <c r="F23" s="134">
        <v>1</v>
      </c>
      <c r="G23" s="134">
        <v>5</v>
      </c>
      <c r="H23" s="128">
        <f t="shared" si="0"/>
        <v>70</v>
      </c>
      <c r="I23" s="128">
        <f t="shared" si="0"/>
        <v>120</v>
      </c>
      <c r="J23" s="128" t="b">
        <v>0</v>
      </c>
      <c r="K23" s="137" t="s">
        <v>131</v>
      </c>
      <c r="L23" s="136" t="s">
        <v>151</v>
      </c>
      <c r="M23" s="136" t="s">
        <v>154</v>
      </c>
      <c r="R23" t="s">
        <v>182</v>
      </c>
    </row>
    <row r="24" spans="2:18">
      <c r="B24" s="132">
        <v>22</v>
      </c>
      <c r="C24" s="133" t="s">
        <v>156</v>
      </c>
      <c r="D24" s="134" t="s">
        <v>151</v>
      </c>
      <c r="E24" s="134"/>
      <c r="F24" s="134">
        <v>1</v>
      </c>
      <c r="G24" s="134">
        <v>2</v>
      </c>
      <c r="H24" s="128">
        <f t="shared" si="0"/>
        <v>70</v>
      </c>
      <c r="I24" s="128">
        <f t="shared" si="0"/>
        <v>120</v>
      </c>
      <c r="J24" s="128" t="b">
        <v>0</v>
      </c>
      <c r="K24" s="121" t="s">
        <v>135</v>
      </c>
      <c r="L24" s="136" t="s">
        <v>151</v>
      </c>
      <c r="M24" s="136" t="s">
        <v>151</v>
      </c>
      <c r="R24" t="s">
        <v>183</v>
      </c>
    </row>
    <row r="25" spans="2:18">
      <c r="B25" s="132">
        <v>23</v>
      </c>
      <c r="C25" s="133" t="s">
        <v>158</v>
      </c>
      <c r="D25" s="134" t="s">
        <v>151</v>
      </c>
      <c r="E25" s="134"/>
      <c r="F25" s="134">
        <v>1</v>
      </c>
      <c r="G25" s="134">
        <v>2</v>
      </c>
      <c r="H25" s="128">
        <f t="shared" si="0"/>
        <v>70</v>
      </c>
      <c r="I25" s="128">
        <f t="shared" si="0"/>
        <v>120</v>
      </c>
      <c r="J25" s="128" t="b">
        <v>0</v>
      </c>
      <c r="K25" s="121" t="s">
        <v>159</v>
      </c>
      <c r="L25" s="136" t="s">
        <v>151</v>
      </c>
      <c r="M25" s="136" t="s">
        <v>151</v>
      </c>
      <c r="R25" t="s">
        <v>184</v>
      </c>
    </row>
    <row r="26" spans="2:18">
      <c r="B26" s="132">
        <v>24</v>
      </c>
      <c r="C26" s="133" t="s">
        <v>161</v>
      </c>
      <c r="D26" s="134" t="s">
        <v>151</v>
      </c>
      <c r="E26" s="134"/>
      <c r="F26" s="134">
        <v>1</v>
      </c>
      <c r="G26" s="134">
        <v>2</v>
      </c>
      <c r="H26" s="128">
        <f t="shared" si="0"/>
        <v>70</v>
      </c>
      <c r="I26" s="128">
        <f t="shared" si="0"/>
        <v>120</v>
      </c>
      <c r="J26" s="128" t="b">
        <v>0</v>
      </c>
      <c r="K26" s="121" t="s">
        <v>162</v>
      </c>
      <c r="L26" s="136" t="s">
        <v>151</v>
      </c>
      <c r="M26" s="136" t="s">
        <v>151</v>
      </c>
      <c r="R26" t="s">
        <v>185</v>
      </c>
    </row>
    <row r="27" spans="2:18">
      <c r="B27" s="132">
        <v>25</v>
      </c>
      <c r="C27" s="133" t="s">
        <v>164</v>
      </c>
      <c r="D27" s="134" t="s">
        <v>151</v>
      </c>
      <c r="E27" s="134"/>
      <c r="F27" s="134">
        <v>1</v>
      </c>
      <c r="G27" s="134">
        <v>2</v>
      </c>
      <c r="H27" s="128">
        <f t="shared" si="0"/>
        <v>70</v>
      </c>
      <c r="I27" s="128">
        <f t="shared" si="0"/>
        <v>120</v>
      </c>
      <c r="J27" s="128" t="b">
        <v>0</v>
      </c>
      <c r="K27" s="121" t="s">
        <v>165</v>
      </c>
      <c r="L27" s="136" t="s">
        <v>151</v>
      </c>
      <c r="M27" s="136" t="s">
        <v>151</v>
      </c>
      <c r="R27" t="s">
        <v>186</v>
      </c>
    </row>
    <row r="28" spans="2:18">
      <c r="B28" s="132">
        <v>26</v>
      </c>
      <c r="C28" s="133" t="s">
        <v>167</v>
      </c>
      <c r="D28" s="134" t="s">
        <v>151</v>
      </c>
      <c r="E28" s="134"/>
      <c r="F28" s="134">
        <v>1</v>
      </c>
      <c r="G28" s="134">
        <v>2</v>
      </c>
      <c r="H28" s="128">
        <f t="shared" si="0"/>
        <v>70</v>
      </c>
      <c r="I28" s="128">
        <f t="shared" si="0"/>
        <v>120</v>
      </c>
      <c r="J28" s="128" t="b">
        <v>0</v>
      </c>
      <c r="K28" s="121" t="s">
        <v>168</v>
      </c>
      <c r="L28" s="136" t="s">
        <v>151</v>
      </c>
      <c r="M28" s="136" t="s">
        <v>151</v>
      </c>
      <c r="R28" t="s">
        <v>187</v>
      </c>
    </row>
    <row r="29" spans="2:18">
      <c r="B29" s="132">
        <v>27</v>
      </c>
      <c r="C29" s="133" t="s">
        <v>170</v>
      </c>
      <c r="D29" s="134" t="s">
        <v>151</v>
      </c>
      <c r="E29" s="134"/>
      <c r="F29" s="134">
        <v>1</v>
      </c>
      <c r="G29" s="134">
        <v>2</v>
      </c>
      <c r="H29" s="128">
        <f t="shared" si="0"/>
        <v>70</v>
      </c>
      <c r="I29" s="128">
        <f t="shared" si="0"/>
        <v>120</v>
      </c>
      <c r="J29" s="128" t="b">
        <v>0</v>
      </c>
      <c r="K29" s="121" t="s">
        <v>171</v>
      </c>
      <c r="L29" s="136" t="s">
        <v>151</v>
      </c>
      <c r="M29" s="136" t="s">
        <v>151</v>
      </c>
      <c r="R29" t="s">
        <v>188</v>
      </c>
    </row>
    <row r="30" spans="2:18">
      <c r="B30" s="132">
        <v>28</v>
      </c>
      <c r="C30" s="133" t="s">
        <v>173</v>
      </c>
      <c r="D30" s="134" t="s">
        <v>151</v>
      </c>
      <c r="E30" s="134"/>
      <c r="F30" s="134">
        <v>1</v>
      </c>
      <c r="G30" s="134">
        <v>2</v>
      </c>
      <c r="H30" s="128">
        <f t="shared" si="0"/>
        <v>70</v>
      </c>
      <c r="I30" s="128">
        <f t="shared" si="0"/>
        <v>120</v>
      </c>
      <c r="J30" s="128" t="b">
        <v>0</v>
      </c>
      <c r="K30" s="121" t="s">
        <v>174</v>
      </c>
      <c r="L30" s="136" t="s">
        <v>151</v>
      </c>
      <c r="M30" s="136" t="s">
        <v>151</v>
      </c>
      <c r="R30" t="s">
        <v>189</v>
      </c>
    </row>
    <row r="31" spans="2:18">
      <c r="B31" s="132">
        <v>29</v>
      </c>
      <c r="C31" s="133" t="s">
        <v>176</v>
      </c>
      <c r="D31" s="134" t="s">
        <v>151</v>
      </c>
      <c r="E31" s="134"/>
      <c r="F31" s="134">
        <v>1</v>
      </c>
      <c r="G31" s="134">
        <v>2</v>
      </c>
      <c r="H31" s="128">
        <f t="shared" ref="H31:I46" si="1">H30</f>
        <v>70</v>
      </c>
      <c r="I31" s="128">
        <f t="shared" si="1"/>
        <v>120</v>
      </c>
      <c r="J31" s="128" t="b">
        <v>0</v>
      </c>
      <c r="K31" s="121" t="s">
        <v>177</v>
      </c>
      <c r="L31" s="136" t="s">
        <v>151</v>
      </c>
      <c r="M31" s="136" t="s">
        <v>151</v>
      </c>
      <c r="R31" t="s">
        <v>190</v>
      </c>
    </row>
    <row r="32" spans="2:18">
      <c r="B32" s="132">
        <v>30</v>
      </c>
      <c r="C32" s="133" t="s">
        <v>191</v>
      </c>
      <c r="D32" s="134" t="s">
        <v>151</v>
      </c>
      <c r="E32" s="134"/>
      <c r="F32" s="134"/>
      <c r="G32" s="134"/>
      <c r="H32" s="128">
        <f t="shared" si="1"/>
        <v>70</v>
      </c>
      <c r="I32" s="128">
        <f t="shared" si="1"/>
        <v>120</v>
      </c>
      <c r="J32" s="128" t="b">
        <v>0</v>
      </c>
      <c r="K32" s="135"/>
      <c r="L32" s="136"/>
      <c r="M32" s="136"/>
      <c r="R32" t="s">
        <v>192</v>
      </c>
    </row>
    <row r="33" spans="2:18">
      <c r="B33" s="132">
        <v>31</v>
      </c>
      <c r="C33" s="133" t="s">
        <v>193</v>
      </c>
      <c r="D33" s="134" t="s">
        <v>151</v>
      </c>
      <c r="E33" s="134"/>
      <c r="F33" s="134">
        <v>1</v>
      </c>
      <c r="G33" s="134">
        <v>5</v>
      </c>
      <c r="H33" s="128">
        <f t="shared" si="1"/>
        <v>70</v>
      </c>
      <c r="I33" s="128">
        <f t="shared" si="1"/>
        <v>120</v>
      </c>
      <c r="J33" s="128" t="b">
        <v>0</v>
      </c>
      <c r="K33" s="137" t="s">
        <v>131</v>
      </c>
      <c r="L33" s="136" t="s">
        <v>151</v>
      </c>
      <c r="M33" s="136" t="s">
        <v>154</v>
      </c>
      <c r="R33" t="s">
        <v>194</v>
      </c>
    </row>
    <row r="34" spans="2:18">
      <c r="B34" s="132">
        <v>32</v>
      </c>
      <c r="C34" s="133" t="s">
        <v>156</v>
      </c>
      <c r="D34" s="134" t="s">
        <v>151</v>
      </c>
      <c r="E34" s="134"/>
      <c r="F34" s="134">
        <v>1</v>
      </c>
      <c r="G34" s="134">
        <v>2</v>
      </c>
      <c r="H34" s="128">
        <f t="shared" si="1"/>
        <v>70</v>
      </c>
      <c r="I34" s="128">
        <f t="shared" si="1"/>
        <v>120</v>
      </c>
      <c r="J34" s="128" t="b">
        <v>0</v>
      </c>
      <c r="K34" s="121" t="s">
        <v>135</v>
      </c>
      <c r="L34" s="136" t="s">
        <v>151</v>
      </c>
      <c r="M34" s="136" t="s">
        <v>151</v>
      </c>
      <c r="R34" t="s">
        <v>195</v>
      </c>
    </row>
    <row r="35" spans="2:18">
      <c r="B35" s="132">
        <v>33</v>
      </c>
      <c r="C35" s="133" t="s">
        <v>158</v>
      </c>
      <c r="D35" s="134" t="s">
        <v>151</v>
      </c>
      <c r="E35" s="134"/>
      <c r="F35" s="134">
        <v>1</v>
      </c>
      <c r="G35" s="134">
        <v>2</v>
      </c>
      <c r="H35" s="128">
        <f t="shared" si="1"/>
        <v>70</v>
      </c>
      <c r="I35" s="128">
        <f t="shared" si="1"/>
        <v>120</v>
      </c>
      <c r="J35" s="128" t="b">
        <v>0</v>
      </c>
      <c r="K35" s="121" t="s">
        <v>159</v>
      </c>
      <c r="L35" s="136" t="s">
        <v>151</v>
      </c>
      <c r="M35" s="136" t="s">
        <v>151</v>
      </c>
      <c r="R35" t="s">
        <v>196</v>
      </c>
    </row>
    <row r="36" spans="2:18">
      <c r="B36" s="132">
        <v>34</v>
      </c>
      <c r="C36" s="133" t="s">
        <v>161</v>
      </c>
      <c r="D36" s="134" t="s">
        <v>151</v>
      </c>
      <c r="E36" s="134"/>
      <c r="F36" s="134">
        <v>1</v>
      </c>
      <c r="G36" s="134">
        <v>2</v>
      </c>
      <c r="H36" s="128">
        <f t="shared" si="1"/>
        <v>70</v>
      </c>
      <c r="I36" s="128">
        <f t="shared" si="1"/>
        <v>120</v>
      </c>
      <c r="J36" s="128" t="b">
        <v>0</v>
      </c>
      <c r="K36" s="121" t="s">
        <v>162</v>
      </c>
      <c r="L36" s="136" t="s">
        <v>151</v>
      </c>
      <c r="M36" s="136" t="s">
        <v>151</v>
      </c>
      <c r="R36" t="s">
        <v>197</v>
      </c>
    </row>
    <row r="37" spans="2:18">
      <c r="B37" s="132">
        <v>35</v>
      </c>
      <c r="C37" s="133" t="s">
        <v>164</v>
      </c>
      <c r="D37" s="134" t="s">
        <v>151</v>
      </c>
      <c r="E37" s="134"/>
      <c r="F37" s="134">
        <v>1</v>
      </c>
      <c r="G37" s="134">
        <v>2</v>
      </c>
      <c r="H37" s="128">
        <f t="shared" si="1"/>
        <v>70</v>
      </c>
      <c r="I37" s="128">
        <f t="shared" si="1"/>
        <v>120</v>
      </c>
      <c r="J37" s="128" t="b">
        <v>0</v>
      </c>
      <c r="K37" s="121" t="s">
        <v>165</v>
      </c>
      <c r="L37" s="136" t="s">
        <v>151</v>
      </c>
      <c r="M37" s="136" t="s">
        <v>151</v>
      </c>
      <c r="R37" t="s">
        <v>198</v>
      </c>
    </row>
    <row r="38" spans="2:18">
      <c r="B38" s="132">
        <v>36</v>
      </c>
      <c r="C38" s="133" t="s">
        <v>167</v>
      </c>
      <c r="D38" s="134" t="s">
        <v>151</v>
      </c>
      <c r="E38" s="134"/>
      <c r="F38" s="134">
        <v>1</v>
      </c>
      <c r="G38" s="134">
        <v>2</v>
      </c>
      <c r="H38" s="128">
        <f t="shared" si="1"/>
        <v>70</v>
      </c>
      <c r="I38" s="128">
        <f t="shared" si="1"/>
        <v>120</v>
      </c>
      <c r="J38" s="128" t="b">
        <v>0</v>
      </c>
      <c r="K38" s="121" t="s">
        <v>168</v>
      </c>
      <c r="L38" s="136" t="s">
        <v>151</v>
      </c>
      <c r="M38" s="136" t="s">
        <v>151</v>
      </c>
      <c r="R38" t="s">
        <v>199</v>
      </c>
    </row>
    <row r="39" spans="2:18">
      <c r="B39" s="132">
        <v>37</v>
      </c>
      <c r="C39" s="133" t="s">
        <v>170</v>
      </c>
      <c r="D39" s="134" t="s">
        <v>151</v>
      </c>
      <c r="E39" s="134"/>
      <c r="F39" s="134">
        <v>1</v>
      </c>
      <c r="G39" s="134">
        <v>2</v>
      </c>
      <c r="H39" s="128">
        <f t="shared" si="1"/>
        <v>70</v>
      </c>
      <c r="I39" s="128">
        <f t="shared" si="1"/>
        <v>120</v>
      </c>
      <c r="J39" s="128" t="b">
        <v>0</v>
      </c>
      <c r="K39" s="121" t="s">
        <v>171</v>
      </c>
      <c r="L39" s="136" t="s">
        <v>151</v>
      </c>
      <c r="M39" s="136" t="s">
        <v>151</v>
      </c>
      <c r="R39" t="s">
        <v>200</v>
      </c>
    </row>
    <row r="40" spans="2:18">
      <c r="B40" s="132">
        <v>38</v>
      </c>
      <c r="C40" s="133" t="s">
        <v>173</v>
      </c>
      <c r="D40" s="134" t="s">
        <v>151</v>
      </c>
      <c r="E40" s="134"/>
      <c r="F40" s="134">
        <v>1</v>
      </c>
      <c r="G40" s="134">
        <v>2</v>
      </c>
      <c r="H40" s="128">
        <f t="shared" si="1"/>
        <v>70</v>
      </c>
      <c r="I40" s="128">
        <f t="shared" si="1"/>
        <v>120</v>
      </c>
      <c r="J40" s="128" t="b">
        <v>0</v>
      </c>
      <c r="K40" s="121" t="s">
        <v>174</v>
      </c>
      <c r="L40" s="136" t="s">
        <v>151</v>
      </c>
      <c r="M40" s="136" t="s">
        <v>151</v>
      </c>
      <c r="R40" t="s">
        <v>200</v>
      </c>
    </row>
    <row r="41" spans="2:18">
      <c r="B41" s="132">
        <v>39</v>
      </c>
      <c r="C41" s="133" t="s">
        <v>176</v>
      </c>
      <c r="D41" s="134" t="s">
        <v>151</v>
      </c>
      <c r="E41" s="134"/>
      <c r="F41" s="134">
        <v>1</v>
      </c>
      <c r="G41" s="134">
        <v>2</v>
      </c>
      <c r="H41" s="128">
        <f t="shared" si="1"/>
        <v>70</v>
      </c>
      <c r="I41" s="128">
        <f t="shared" si="1"/>
        <v>120</v>
      </c>
      <c r="J41" s="128" t="b">
        <v>0</v>
      </c>
      <c r="K41" s="121" t="s">
        <v>177</v>
      </c>
      <c r="L41" s="136" t="s">
        <v>151</v>
      </c>
      <c r="M41" s="136" t="s">
        <v>151</v>
      </c>
      <c r="R41" t="s">
        <v>201</v>
      </c>
    </row>
    <row r="42" spans="2:18">
      <c r="B42" s="132">
        <v>40</v>
      </c>
      <c r="C42" s="133" t="s">
        <v>202</v>
      </c>
      <c r="D42" s="134" t="s">
        <v>151</v>
      </c>
      <c r="E42" s="134"/>
      <c r="F42" s="134"/>
      <c r="G42" s="134"/>
      <c r="H42" s="128">
        <f t="shared" si="1"/>
        <v>70</v>
      </c>
      <c r="I42" s="128">
        <f t="shared" si="1"/>
        <v>120</v>
      </c>
      <c r="J42" s="128" t="b">
        <v>0</v>
      </c>
      <c r="K42" s="135"/>
      <c r="L42" s="136"/>
      <c r="M42" s="136"/>
      <c r="R42" t="s">
        <v>203</v>
      </c>
    </row>
    <row r="43" spans="2:18">
      <c r="B43" s="132">
        <v>41</v>
      </c>
      <c r="C43" s="133" t="s">
        <v>204</v>
      </c>
      <c r="D43" s="134" t="s">
        <v>151</v>
      </c>
      <c r="E43" s="134"/>
      <c r="F43" s="134">
        <v>1</v>
      </c>
      <c r="G43" s="134">
        <v>5</v>
      </c>
      <c r="H43" s="128">
        <f t="shared" si="1"/>
        <v>70</v>
      </c>
      <c r="I43" s="128">
        <f t="shared" si="1"/>
        <v>120</v>
      </c>
      <c r="J43" s="128" t="b">
        <v>0</v>
      </c>
      <c r="K43" s="137" t="s">
        <v>131</v>
      </c>
      <c r="L43" s="136" t="s">
        <v>151</v>
      </c>
      <c r="M43" s="136" t="s">
        <v>154</v>
      </c>
      <c r="R43" t="s">
        <v>205</v>
      </c>
    </row>
    <row r="44" spans="2:18">
      <c r="B44" s="132">
        <v>42</v>
      </c>
      <c r="C44" s="133" t="s">
        <v>156</v>
      </c>
      <c r="D44" s="134" t="s">
        <v>151</v>
      </c>
      <c r="E44" s="134"/>
      <c r="F44" s="134">
        <v>1</v>
      </c>
      <c r="G44" s="134">
        <v>2</v>
      </c>
      <c r="H44" s="128">
        <f t="shared" si="1"/>
        <v>70</v>
      </c>
      <c r="I44" s="128">
        <f t="shared" si="1"/>
        <v>120</v>
      </c>
      <c r="J44" s="128" t="b">
        <v>0</v>
      </c>
      <c r="K44" s="121" t="s">
        <v>135</v>
      </c>
      <c r="L44" s="136" t="s">
        <v>151</v>
      </c>
      <c r="M44" s="136" t="s">
        <v>151</v>
      </c>
      <c r="R44" t="s">
        <v>206</v>
      </c>
    </row>
    <row r="45" spans="2:18">
      <c r="B45" s="132">
        <v>43</v>
      </c>
      <c r="C45" s="133" t="s">
        <v>158</v>
      </c>
      <c r="D45" s="134" t="s">
        <v>151</v>
      </c>
      <c r="E45" s="134"/>
      <c r="F45" s="134">
        <v>1</v>
      </c>
      <c r="G45" s="134">
        <v>2</v>
      </c>
      <c r="H45" s="128">
        <f t="shared" si="1"/>
        <v>70</v>
      </c>
      <c r="I45" s="128">
        <f t="shared" si="1"/>
        <v>120</v>
      </c>
      <c r="J45" s="128" t="b">
        <v>0</v>
      </c>
      <c r="K45" s="121" t="s">
        <v>159</v>
      </c>
      <c r="L45" s="136" t="s">
        <v>151</v>
      </c>
      <c r="M45" s="136" t="s">
        <v>151</v>
      </c>
      <c r="R45" t="s">
        <v>207</v>
      </c>
    </row>
    <row r="46" spans="2:18">
      <c r="B46" s="132">
        <v>44</v>
      </c>
      <c r="C46" s="133" t="s">
        <v>161</v>
      </c>
      <c r="D46" s="134" t="s">
        <v>151</v>
      </c>
      <c r="E46" s="134"/>
      <c r="F46" s="134">
        <v>1</v>
      </c>
      <c r="G46" s="134">
        <v>2</v>
      </c>
      <c r="H46" s="128">
        <f t="shared" si="1"/>
        <v>70</v>
      </c>
      <c r="I46" s="128">
        <f t="shared" si="1"/>
        <v>120</v>
      </c>
      <c r="J46" s="128" t="b">
        <v>0</v>
      </c>
      <c r="K46" s="121" t="s">
        <v>162</v>
      </c>
      <c r="L46" s="136" t="s">
        <v>151</v>
      </c>
      <c r="M46" s="136" t="s">
        <v>151</v>
      </c>
      <c r="R46" t="s">
        <v>208</v>
      </c>
    </row>
    <row r="47" spans="2:18">
      <c r="B47" s="132">
        <v>45</v>
      </c>
      <c r="C47" s="133" t="s">
        <v>164</v>
      </c>
      <c r="D47" s="134" t="s">
        <v>151</v>
      </c>
      <c r="E47" s="134"/>
      <c r="F47" s="134">
        <v>1</v>
      </c>
      <c r="G47" s="134">
        <v>2</v>
      </c>
      <c r="H47" s="128">
        <f t="shared" ref="H47:I62" si="2">H46</f>
        <v>70</v>
      </c>
      <c r="I47" s="128">
        <f t="shared" si="2"/>
        <v>120</v>
      </c>
      <c r="J47" s="128" t="b">
        <v>0</v>
      </c>
      <c r="K47" s="121" t="s">
        <v>165</v>
      </c>
      <c r="L47" s="136" t="s">
        <v>151</v>
      </c>
      <c r="M47" s="136" t="s">
        <v>151</v>
      </c>
      <c r="R47" t="s">
        <v>209</v>
      </c>
    </row>
    <row r="48" spans="2:18">
      <c r="B48" s="132">
        <v>46</v>
      </c>
      <c r="C48" s="133" t="s">
        <v>167</v>
      </c>
      <c r="D48" s="134" t="s">
        <v>151</v>
      </c>
      <c r="E48" s="134"/>
      <c r="F48" s="134">
        <v>1</v>
      </c>
      <c r="G48" s="134">
        <v>2</v>
      </c>
      <c r="H48" s="128">
        <f t="shared" si="2"/>
        <v>70</v>
      </c>
      <c r="I48" s="128">
        <f t="shared" si="2"/>
        <v>120</v>
      </c>
      <c r="J48" s="128" t="b">
        <v>0</v>
      </c>
      <c r="K48" s="121" t="s">
        <v>168</v>
      </c>
      <c r="L48" s="136" t="s">
        <v>151</v>
      </c>
      <c r="M48" s="136" t="s">
        <v>151</v>
      </c>
      <c r="R48" t="s">
        <v>210</v>
      </c>
    </row>
    <row r="49" spans="2:18">
      <c r="B49" s="132">
        <v>47</v>
      </c>
      <c r="C49" s="133" t="s">
        <v>170</v>
      </c>
      <c r="D49" s="134" t="s">
        <v>151</v>
      </c>
      <c r="E49" s="134"/>
      <c r="F49" s="134">
        <v>1</v>
      </c>
      <c r="G49" s="134">
        <v>2</v>
      </c>
      <c r="H49" s="128">
        <f t="shared" si="2"/>
        <v>70</v>
      </c>
      <c r="I49" s="128">
        <f t="shared" si="2"/>
        <v>120</v>
      </c>
      <c r="J49" s="128" t="b">
        <v>0</v>
      </c>
      <c r="K49" s="121" t="s">
        <v>171</v>
      </c>
      <c r="L49" s="136" t="s">
        <v>151</v>
      </c>
      <c r="M49" s="136" t="s">
        <v>151</v>
      </c>
      <c r="R49" t="s">
        <v>211</v>
      </c>
    </row>
    <row r="50" spans="2:18">
      <c r="B50" s="132">
        <v>48</v>
      </c>
      <c r="C50" s="133" t="s">
        <v>173</v>
      </c>
      <c r="D50" s="134" t="s">
        <v>151</v>
      </c>
      <c r="E50" s="134"/>
      <c r="F50" s="134">
        <v>1</v>
      </c>
      <c r="G50" s="134">
        <v>2</v>
      </c>
      <c r="H50" s="128">
        <f t="shared" si="2"/>
        <v>70</v>
      </c>
      <c r="I50" s="128">
        <f t="shared" si="2"/>
        <v>120</v>
      </c>
      <c r="J50" s="128" t="b">
        <v>0</v>
      </c>
      <c r="K50" s="121" t="s">
        <v>174</v>
      </c>
      <c r="L50" s="136" t="s">
        <v>151</v>
      </c>
      <c r="M50" s="136" t="s">
        <v>151</v>
      </c>
      <c r="R50" t="s">
        <v>212</v>
      </c>
    </row>
    <row r="51" spans="2:18">
      <c r="B51" s="132">
        <v>49</v>
      </c>
      <c r="C51" s="133" t="s">
        <v>176</v>
      </c>
      <c r="D51" s="134" t="s">
        <v>151</v>
      </c>
      <c r="E51" s="134"/>
      <c r="F51" s="134">
        <v>1</v>
      </c>
      <c r="G51" s="134">
        <v>2</v>
      </c>
      <c r="H51" s="128">
        <f t="shared" si="2"/>
        <v>70</v>
      </c>
      <c r="I51" s="128">
        <f t="shared" si="2"/>
        <v>120</v>
      </c>
      <c r="J51" s="128" t="b">
        <v>0</v>
      </c>
      <c r="K51" s="121" t="s">
        <v>177</v>
      </c>
      <c r="L51" s="136" t="s">
        <v>151</v>
      </c>
      <c r="M51" s="136" t="s">
        <v>151</v>
      </c>
      <c r="R51" t="s">
        <v>213</v>
      </c>
    </row>
    <row r="52" spans="2:18">
      <c r="B52" s="132">
        <v>50</v>
      </c>
      <c r="C52" s="133" t="s">
        <v>214</v>
      </c>
      <c r="D52" s="134" t="s">
        <v>151</v>
      </c>
      <c r="E52" s="134"/>
      <c r="F52" s="134"/>
      <c r="G52" s="134"/>
      <c r="H52" s="128">
        <f t="shared" si="2"/>
        <v>70</v>
      </c>
      <c r="I52" s="128">
        <f t="shared" si="2"/>
        <v>120</v>
      </c>
      <c r="J52" s="128" t="b">
        <v>0</v>
      </c>
      <c r="K52" s="135"/>
      <c r="L52" s="136"/>
      <c r="M52" s="136"/>
      <c r="R52" t="s">
        <v>215</v>
      </c>
    </row>
    <row r="53" spans="2:18">
      <c r="B53" s="132">
        <v>51</v>
      </c>
      <c r="C53" s="133" t="s">
        <v>216</v>
      </c>
      <c r="D53" s="134" t="s">
        <v>151</v>
      </c>
      <c r="E53" s="134"/>
      <c r="F53" s="134">
        <v>1</v>
      </c>
      <c r="G53" s="134">
        <v>5</v>
      </c>
      <c r="H53" s="128">
        <f t="shared" si="2"/>
        <v>70</v>
      </c>
      <c r="I53" s="128">
        <f t="shared" si="2"/>
        <v>120</v>
      </c>
      <c r="J53" s="128" t="b">
        <v>0</v>
      </c>
      <c r="K53" s="137" t="s">
        <v>131</v>
      </c>
      <c r="L53" s="136" t="s">
        <v>151</v>
      </c>
      <c r="M53" s="136" t="s">
        <v>154</v>
      </c>
      <c r="R53" t="s">
        <v>217</v>
      </c>
    </row>
    <row r="54" spans="2:18">
      <c r="B54" s="132">
        <v>52</v>
      </c>
      <c r="C54" s="133" t="s">
        <v>156</v>
      </c>
      <c r="D54" s="134" t="s">
        <v>151</v>
      </c>
      <c r="E54" s="134"/>
      <c r="F54" s="134">
        <v>1</v>
      </c>
      <c r="G54" s="134">
        <v>2</v>
      </c>
      <c r="H54" s="128">
        <f t="shared" si="2"/>
        <v>70</v>
      </c>
      <c r="I54" s="128">
        <f t="shared" si="2"/>
        <v>120</v>
      </c>
      <c r="J54" s="128" t="b">
        <v>0</v>
      </c>
      <c r="K54" s="121" t="s">
        <v>135</v>
      </c>
      <c r="L54" s="136" t="s">
        <v>151</v>
      </c>
      <c r="M54" s="136" t="s">
        <v>151</v>
      </c>
      <c r="R54" t="s">
        <v>218</v>
      </c>
    </row>
    <row r="55" spans="2:18">
      <c r="B55" s="132">
        <v>53</v>
      </c>
      <c r="C55" s="133" t="s">
        <v>158</v>
      </c>
      <c r="D55" s="134" t="s">
        <v>151</v>
      </c>
      <c r="E55" s="134"/>
      <c r="F55" s="134">
        <v>1</v>
      </c>
      <c r="G55" s="134">
        <v>2</v>
      </c>
      <c r="H55" s="128">
        <f t="shared" si="2"/>
        <v>70</v>
      </c>
      <c r="I55" s="128">
        <f t="shared" si="2"/>
        <v>120</v>
      </c>
      <c r="J55" s="128" t="b">
        <v>0</v>
      </c>
      <c r="K55" s="121" t="s">
        <v>159</v>
      </c>
      <c r="L55" s="136" t="s">
        <v>151</v>
      </c>
      <c r="M55" s="136" t="s">
        <v>151</v>
      </c>
      <c r="R55" t="s">
        <v>219</v>
      </c>
    </row>
    <row r="56" spans="2:18">
      <c r="B56" s="132">
        <v>54</v>
      </c>
      <c r="C56" s="133" t="s">
        <v>161</v>
      </c>
      <c r="D56" s="134" t="s">
        <v>151</v>
      </c>
      <c r="E56" s="134"/>
      <c r="F56" s="134">
        <v>1</v>
      </c>
      <c r="G56" s="134">
        <v>2</v>
      </c>
      <c r="H56" s="128">
        <f t="shared" si="2"/>
        <v>70</v>
      </c>
      <c r="I56" s="128">
        <f t="shared" si="2"/>
        <v>120</v>
      </c>
      <c r="J56" s="128" t="b">
        <v>0</v>
      </c>
      <c r="K56" s="121" t="s">
        <v>162</v>
      </c>
      <c r="L56" s="136" t="s">
        <v>151</v>
      </c>
      <c r="M56" s="136" t="s">
        <v>151</v>
      </c>
      <c r="R56" t="s">
        <v>220</v>
      </c>
    </row>
    <row r="57" spans="2:18">
      <c r="B57" s="132">
        <v>55</v>
      </c>
      <c r="C57" s="133" t="s">
        <v>164</v>
      </c>
      <c r="D57" s="134" t="s">
        <v>151</v>
      </c>
      <c r="E57" s="134"/>
      <c r="F57" s="134">
        <v>1</v>
      </c>
      <c r="G57" s="134">
        <v>2</v>
      </c>
      <c r="H57" s="128">
        <f t="shared" si="2"/>
        <v>70</v>
      </c>
      <c r="I57" s="128">
        <f t="shared" si="2"/>
        <v>120</v>
      </c>
      <c r="J57" s="128" t="b">
        <v>0</v>
      </c>
      <c r="K57" s="121" t="s">
        <v>165</v>
      </c>
      <c r="L57" s="136" t="s">
        <v>151</v>
      </c>
      <c r="M57" s="136" t="s">
        <v>151</v>
      </c>
      <c r="R57" t="s">
        <v>221</v>
      </c>
    </row>
    <row r="58" spans="2:18">
      <c r="B58" s="132">
        <v>56</v>
      </c>
      <c r="C58" s="133" t="s">
        <v>167</v>
      </c>
      <c r="D58" s="134" t="s">
        <v>151</v>
      </c>
      <c r="E58" s="134"/>
      <c r="F58" s="134">
        <v>1</v>
      </c>
      <c r="G58" s="134">
        <v>2</v>
      </c>
      <c r="H58" s="128">
        <f t="shared" si="2"/>
        <v>70</v>
      </c>
      <c r="I58" s="128">
        <f t="shared" si="2"/>
        <v>120</v>
      </c>
      <c r="J58" s="128" t="b">
        <v>0</v>
      </c>
      <c r="K58" s="121" t="s">
        <v>168</v>
      </c>
      <c r="L58" s="136" t="s">
        <v>151</v>
      </c>
      <c r="M58" s="136" t="s">
        <v>151</v>
      </c>
      <c r="R58" t="s">
        <v>222</v>
      </c>
    </row>
    <row r="59" spans="2:18">
      <c r="B59" s="132">
        <v>57</v>
      </c>
      <c r="C59" s="133" t="s">
        <v>170</v>
      </c>
      <c r="D59" s="134" t="s">
        <v>151</v>
      </c>
      <c r="E59" s="134"/>
      <c r="F59" s="134">
        <v>1</v>
      </c>
      <c r="G59" s="134">
        <v>2</v>
      </c>
      <c r="H59" s="128">
        <f t="shared" si="2"/>
        <v>70</v>
      </c>
      <c r="I59" s="128">
        <f t="shared" si="2"/>
        <v>120</v>
      </c>
      <c r="J59" s="128" t="b">
        <v>0</v>
      </c>
      <c r="K59" s="121" t="s">
        <v>171</v>
      </c>
      <c r="L59" s="136" t="s">
        <v>151</v>
      </c>
      <c r="M59" s="136" t="s">
        <v>151</v>
      </c>
      <c r="R59" t="s">
        <v>223</v>
      </c>
    </row>
    <row r="60" spans="2:18">
      <c r="B60" s="132">
        <v>58</v>
      </c>
      <c r="C60" s="133" t="s">
        <v>173</v>
      </c>
      <c r="D60" s="134" t="s">
        <v>151</v>
      </c>
      <c r="E60" s="134"/>
      <c r="F60" s="134">
        <v>1</v>
      </c>
      <c r="G60" s="134">
        <v>2</v>
      </c>
      <c r="H60" s="128">
        <f t="shared" si="2"/>
        <v>70</v>
      </c>
      <c r="I60" s="128">
        <f t="shared" si="2"/>
        <v>120</v>
      </c>
      <c r="J60" s="128" t="b">
        <v>0</v>
      </c>
      <c r="K60" s="121" t="s">
        <v>174</v>
      </c>
      <c r="L60" s="136" t="s">
        <v>151</v>
      </c>
      <c r="M60" s="136" t="s">
        <v>151</v>
      </c>
      <c r="R60" t="s">
        <v>224</v>
      </c>
    </row>
    <row r="61" spans="2:18">
      <c r="B61" s="132">
        <v>59</v>
      </c>
      <c r="C61" s="133" t="s">
        <v>176</v>
      </c>
      <c r="D61" s="134" t="s">
        <v>151</v>
      </c>
      <c r="E61" s="134"/>
      <c r="F61" s="134">
        <v>1</v>
      </c>
      <c r="G61" s="134">
        <v>2</v>
      </c>
      <c r="H61" s="128">
        <f t="shared" si="2"/>
        <v>70</v>
      </c>
      <c r="I61" s="128">
        <f t="shared" si="2"/>
        <v>120</v>
      </c>
      <c r="J61" s="128" t="b">
        <v>0</v>
      </c>
      <c r="K61" s="121" t="s">
        <v>177</v>
      </c>
      <c r="L61" s="136" t="s">
        <v>151</v>
      </c>
      <c r="M61" s="136" t="s">
        <v>151</v>
      </c>
      <c r="R61" t="s">
        <v>225</v>
      </c>
    </row>
    <row r="62" spans="2:18">
      <c r="B62" s="132">
        <v>60</v>
      </c>
      <c r="C62" s="133" t="s">
        <v>226</v>
      </c>
      <c r="D62" s="134" t="s">
        <v>151</v>
      </c>
      <c r="E62" s="134"/>
      <c r="F62" s="134"/>
      <c r="G62" s="134"/>
      <c r="H62" s="128">
        <f t="shared" si="2"/>
        <v>70</v>
      </c>
      <c r="I62" s="128">
        <f t="shared" si="2"/>
        <v>120</v>
      </c>
      <c r="J62" s="128" t="b">
        <v>0</v>
      </c>
      <c r="K62" s="135"/>
      <c r="L62" s="136"/>
      <c r="M62" s="136"/>
      <c r="R62" t="s">
        <v>227</v>
      </c>
    </row>
    <row r="63" spans="2:18">
      <c r="B63" s="132">
        <v>61</v>
      </c>
      <c r="C63" s="133" t="s">
        <v>228</v>
      </c>
      <c r="D63" s="134" t="s">
        <v>151</v>
      </c>
      <c r="E63" s="134"/>
      <c r="F63" s="134">
        <v>1</v>
      </c>
      <c r="G63" s="134">
        <v>5</v>
      </c>
      <c r="H63" s="128">
        <f t="shared" ref="H63:I78" si="3">H62</f>
        <v>70</v>
      </c>
      <c r="I63" s="128">
        <f t="shared" si="3"/>
        <v>120</v>
      </c>
      <c r="J63" s="128" t="b">
        <v>0</v>
      </c>
      <c r="K63" s="137" t="s">
        <v>131</v>
      </c>
      <c r="L63" s="136" t="s">
        <v>151</v>
      </c>
      <c r="M63" s="136" t="s">
        <v>154</v>
      </c>
      <c r="R63" t="s">
        <v>229</v>
      </c>
    </row>
    <row r="64" spans="2:18">
      <c r="B64" s="132">
        <v>62</v>
      </c>
      <c r="C64" s="133" t="s">
        <v>156</v>
      </c>
      <c r="D64" s="134" t="s">
        <v>151</v>
      </c>
      <c r="E64" s="134"/>
      <c r="F64" s="134">
        <v>1</v>
      </c>
      <c r="G64" s="134">
        <v>2</v>
      </c>
      <c r="H64" s="128">
        <f t="shared" si="3"/>
        <v>70</v>
      </c>
      <c r="I64" s="128">
        <f t="shared" si="3"/>
        <v>120</v>
      </c>
      <c r="J64" s="128" t="b">
        <v>0</v>
      </c>
      <c r="K64" s="121" t="s">
        <v>135</v>
      </c>
      <c r="L64" s="136" t="s">
        <v>151</v>
      </c>
      <c r="M64" s="136" t="s">
        <v>151</v>
      </c>
    </row>
    <row r="65" spans="2:13">
      <c r="B65" s="132">
        <v>63</v>
      </c>
      <c r="C65" s="133" t="s">
        <v>158</v>
      </c>
      <c r="D65" s="134" t="s">
        <v>151</v>
      </c>
      <c r="E65" s="134"/>
      <c r="F65" s="134">
        <v>1</v>
      </c>
      <c r="G65" s="134">
        <v>2</v>
      </c>
      <c r="H65" s="128">
        <f t="shared" si="3"/>
        <v>70</v>
      </c>
      <c r="I65" s="128">
        <f t="shared" si="3"/>
        <v>120</v>
      </c>
      <c r="J65" s="128" t="b">
        <v>0</v>
      </c>
      <c r="K65" s="121" t="s">
        <v>159</v>
      </c>
      <c r="L65" s="136" t="s">
        <v>151</v>
      </c>
      <c r="M65" s="136" t="s">
        <v>151</v>
      </c>
    </row>
    <row r="66" spans="2:13">
      <c r="B66" s="132">
        <v>64</v>
      </c>
      <c r="C66" s="133" t="s">
        <v>161</v>
      </c>
      <c r="D66" s="134" t="s">
        <v>151</v>
      </c>
      <c r="E66" s="134"/>
      <c r="F66" s="134">
        <v>1</v>
      </c>
      <c r="G66" s="134">
        <v>2</v>
      </c>
      <c r="H66" s="128">
        <f t="shared" si="3"/>
        <v>70</v>
      </c>
      <c r="I66" s="128">
        <f t="shared" si="3"/>
        <v>120</v>
      </c>
      <c r="J66" s="128" t="b">
        <v>0</v>
      </c>
      <c r="K66" s="121" t="s">
        <v>162</v>
      </c>
      <c r="L66" s="136" t="s">
        <v>151</v>
      </c>
      <c r="M66" s="136" t="s">
        <v>151</v>
      </c>
    </row>
    <row r="67" spans="2:13">
      <c r="B67" s="132">
        <v>65</v>
      </c>
      <c r="C67" s="133" t="s">
        <v>164</v>
      </c>
      <c r="D67" s="134" t="s">
        <v>151</v>
      </c>
      <c r="E67" s="134"/>
      <c r="F67" s="134">
        <v>1</v>
      </c>
      <c r="G67" s="134">
        <v>2</v>
      </c>
      <c r="H67" s="128">
        <f t="shared" si="3"/>
        <v>70</v>
      </c>
      <c r="I67" s="128">
        <f t="shared" si="3"/>
        <v>120</v>
      </c>
      <c r="J67" s="128" t="b">
        <v>0</v>
      </c>
      <c r="K67" s="121" t="s">
        <v>165</v>
      </c>
      <c r="L67" s="136" t="s">
        <v>151</v>
      </c>
      <c r="M67" s="136" t="s">
        <v>151</v>
      </c>
    </row>
    <row r="68" spans="2:13">
      <c r="B68" s="132">
        <v>66</v>
      </c>
      <c r="C68" s="133" t="s">
        <v>167</v>
      </c>
      <c r="D68" s="134" t="s">
        <v>151</v>
      </c>
      <c r="E68" s="134"/>
      <c r="F68" s="134">
        <v>1</v>
      </c>
      <c r="G68" s="134">
        <v>2</v>
      </c>
      <c r="H68" s="128">
        <f t="shared" si="3"/>
        <v>70</v>
      </c>
      <c r="I68" s="128">
        <f t="shared" si="3"/>
        <v>120</v>
      </c>
      <c r="J68" s="128" t="b">
        <v>0</v>
      </c>
      <c r="K68" s="121" t="s">
        <v>168</v>
      </c>
      <c r="L68" s="136" t="s">
        <v>151</v>
      </c>
      <c r="M68" s="136" t="s">
        <v>151</v>
      </c>
    </row>
    <row r="69" spans="2:13">
      <c r="B69" s="132">
        <v>67</v>
      </c>
      <c r="C69" s="133" t="s">
        <v>170</v>
      </c>
      <c r="D69" s="134" t="s">
        <v>151</v>
      </c>
      <c r="E69" s="134"/>
      <c r="F69" s="134">
        <v>1</v>
      </c>
      <c r="G69" s="134">
        <v>2</v>
      </c>
      <c r="H69" s="128">
        <f t="shared" si="3"/>
        <v>70</v>
      </c>
      <c r="I69" s="128">
        <f t="shared" si="3"/>
        <v>120</v>
      </c>
      <c r="J69" s="128" t="b">
        <v>0</v>
      </c>
      <c r="K69" s="121" t="s">
        <v>171</v>
      </c>
      <c r="L69" s="136" t="s">
        <v>151</v>
      </c>
      <c r="M69" s="136" t="s">
        <v>151</v>
      </c>
    </row>
    <row r="70" spans="2:13">
      <c r="B70" s="132">
        <v>68</v>
      </c>
      <c r="C70" s="133" t="s">
        <v>173</v>
      </c>
      <c r="D70" s="134" t="s">
        <v>151</v>
      </c>
      <c r="E70" s="134"/>
      <c r="F70" s="134">
        <v>1</v>
      </c>
      <c r="G70" s="134">
        <v>2</v>
      </c>
      <c r="H70" s="128">
        <f t="shared" si="3"/>
        <v>70</v>
      </c>
      <c r="I70" s="128">
        <f t="shared" si="3"/>
        <v>120</v>
      </c>
      <c r="J70" s="128" t="b">
        <v>0</v>
      </c>
      <c r="K70" s="121" t="s">
        <v>174</v>
      </c>
      <c r="L70" s="136" t="s">
        <v>151</v>
      </c>
      <c r="M70" s="136" t="s">
        <v>151</v>
      </c>
    </row>
    <row r="71" spans="2:13">
      <c r="B71" s="132">
        <v>69</v>
      </c>
      <c r="C71" s="133" t="s">
        <v>176</v>
      </c>
      <c r="D71" s="134" t="s">
        <v>151</v>
      </c>
      <c r="E71" s="134"/>
      <c r="F71" s="134">
        <v>1</v>
      </c>
      <c r="G71" s="134">
        <v>2</v>
      </c>
      <c r="H71" s="128">
        <f t="shared" si="3"/>
        <v>70</v>
      </c>
      <c r="I71" s="128">
        <f t="shared" si="3"/>
        <v>120</v>
      </c>
      <c r="J71" s="128" t="b">
        <v>0</v>
      </c>
      <c r="K71" s="121" t="s">
        <v>177</v>
      </c>
      <c r="L71" s="136" t="s">
        <v>151</v>
      </c>
      <c r="M71" s="136" t="s">
        <v>151</v>
      </c>
    </row>
    <row r="72" spans="2:13">
      <c r="B72" s="132">
        <v>70</v>
      </c>
      <c r="C72" s="133" t="s">
        <v>230</v>
      </c>
      <c r="D72" s="134" t="s">
        <v>151</v>
      </c>
      <c r="E72" s="134"/>
      <c r="F72" s="134"/>
      <c r="G72" s="134"/>
      <c r="H72" s="128">
        <f t="shared" si="3"/>
        <v>70</v>
      </c>
      <c r="I72" s="128">
        <f t="shared" si="3"/>
        <v>120</v>
      </c>
      <c r="J72" s="128" t="b">
        <v>0</v>
      </c>
      <c r="K72" s="135"/>
      <c r="L72" s="136"/>
      <c r="M72" s="136"/>
    </row>
    <row r="73" spans="2:13">
      <c r="B73" s="132">
        <v>71</v>
      </c>
      <c r="C73" s="133" t="s">
        <v>231</v>
      </c>
      <c r="D73" s="134" t="s">
        <v>151</v>
      </c>
      <c r="E73" s="134"/>
      <c r="F73" s="134">
        <v>1</v>
      </c>
      <c r="G73" s="134">
        <v>5</v>
      </c>
      <c r="H73" s="128">
        <f t="shared" si="3"/>
        <v>70</v>
      </c>
      <c r="I73" s="128">
        <f t="shared" si="3"/>
        <v>120</v>
      </c>
      <c r="J73" s="128" t="b">
        <v>0</v>
      </c>
      <c r="K73" s="137" t="s">
        <v>131</v>
      </c>
      <c r="L73" s="136" t="s">
        <v>151</v>
      </c>
      <c r="M73" s="136" t="s">
        <v>154</v>
      </c>
    </row>
    <row r="74" spans="2:13">
      <c r="B74" s="132">
        <v>72</v>
      </c>
      <c r="C74" s="133" t="s">
        <v>156</v>
      </c>
      <c r="D74" s="134" t="s">
        <v>151</v>
      </c>
      <c r="E74" s="134"/>
      <c r="F74" s="134">
        <v>1</v>
      </c>
      <c r="G74" s="134">
        <v>2</v>
      </c>
      <c r="H74" s="128">
        <f t="shared" si="3"/>
        <v>70</v>
      </c>
      <c r="I74" s="128">
        <f t="shared" si="3"/>
        <v>120</v>
      </c>
      <c r="J74" s="128" t="b">
        <v>0</v>
      </c>
      <c r="K74" s="121" t="s">
        <v>135</v>
      </c>
      <c r="L74" s="136" t="s">
        <v>151</v>
      </c>
      <c r="M74" s="136" t="s">
        <v>151</v>
      </c>
    </row>
    <row r="75" spans="2:13">
      <c r="B75" s="132">
        <v>73</v>
      </c>
      <c r="C75" s="133" t="s">
        <v>158</v>
      </c>
      <c r="D75" s="134" t="s">
        <v>151</v>
      </c>
      <c r="E75" s="134"/>
      <c r="F75" s="134">
        <v>1</v>
      </c>
      <c r="G75" s="134">
        <v>2</v>
      </c>
      <c r="H75" s="128">
        <f t="shared" si="3"/>
        <v>70</v>
      </c>
      <c r="I75" s="128">
        <f t="shared" si="3"/>
        <v>120</v>
      </c>
      <c r="J75" s="128" t="b">
        <v>0</v>
      </c>
      <c r="K75" s="121" t="s">
        <v>159</v>
      </c>
      <c r="L75" s="136" t="s">
        <v>151</v>
      </c>
      <c r="M75" s="136" t="s">
        <v>151</v>
      </c>
    </row>
    <row r="76" spans="2:13">
      <c r="B76" s="132">
        <v>74</v>
      </c>
      <c r="C76" s="133" t="s">
        <v>161</v>
      </c>
      <c r="D76" s="134" t="s">
        <v>151</v>
      </c>
      <c r="E76" s="134"/>
      <c r="F76" s="134">
        <v>1</v>
      </c>
      <c r="G76" s="134">
        <v>2</v>
      </c>
      <c r="H76" s="128">
        <f t="shared" si="3"/>
        <v>70</v>
      </c>
      <c r="I76" s="128">
        <f t="shared" si="3"/>
        <v>120</v>
      </c>
      <c r="J76" s="128" t="b">
        <v>0</v>
      </c>
      <c r="K76" s="121" t="s">
        <v>162</v>
      </c>
      <c r="L76" s="136" t="s">
        <v>151</v>
      </c>
      <c r="M76" s="136" t="s">
        <v>151</v>
      </c>
    </row>
    <row r="77" spans="2:13">
      <c r="B77" s="132">
        <v>75</v>
      </c>
      <c r="C77" s="133" t="s">
        <v>164</v>
      </c>
      <c r="D77" s="134" t="s">
        <v>151</v>
      </c>
      <c r="E77" s="134"/>
      <c r="F77" s="134">
        <v>1</v>
      </c>
      <c r="G77" s="134">
        <v>2</v>
      </c>
      <c r="H77" s="128">
        <f t="shared" si="3"/>
        <v>70</v>
      </c>
      <c r="I77" s="128">
        <f t="shared" si="3"/>
        <v>120</v>
      </c>
      <c r="J77" s="128" t="b">
        <v>0</v>
      </c>
      <c r="K77" s="121" t="s">
        <v>165</v>
      </c>
      <c r="L77" s="136" t="s">
        <v>151</v>
      </c>
      <c r="M77" s="136" t="s">
        <v>151</v>
      </c>
    </row>
    <row r="78" spans="2:13">
      <c r="B78" s="132">
        <v>76</v>
      </c>
      <c r="C78" s="133" t="s">
        <v>167</v>
      </c>
      <c r="D78" s="134" t="s">
        <v>151</v>
      </c>
      <c r="E78" s="134"/>
      <c r="F78" s="134">
        <v>1</v>
      </c>
      <c r="G78" s="134">
        <v>2</v>
      </c>
      <c r="H78" s="128">
        <f t="shared" si="3"/>
        <v>70</v>
      </c>
      <c r="I78" s="128">
        <f t="shared" si="3"/>
        <v>120</v>
      </c>
      <c r="J78" s="128" t="b">
        <v>0</v>
      </c>
      <c r="K78" s="121" t="s">
        <v>168</v>
      </c>
      <c r="L78" s="136" t="s">
        <v>151</v>
      </c>
      <c r="M78" s="136" t="s">
        <v>151</v>
      </c>
    </row>
    <row r="79" spans="2:13">
      <c r="B79" s="132">
        <v>77</v>
      </c>
      <c r="C79" s="133" t="s">
        <v>170</v>
      </c>
      <c r="D79" s="134" t="s">
        <v>151</v>
      </c>
      <c r="E79" s="134"/>
      <c r="F79" s="134">
        <v>1</v>
      </c>
      <c r="G79" s="134">
        <v>2</v>
      </c>
      <c r="H79" s="128">
        <f t="shared" ref="H79:I91" si="4">H78</f>
        <v>70</v>
      </c>
      <c r="I79" s="128">
        <f t="shared" si="4"/>
        <v>120</v>
      </c>
      <c r="J79" s="128" t="b">
        <v>0</v>
      </c>
      <c r="K79" s="121" t="s">
        <v>171</v>
      </c>
      <c r="L79" s="136" t="s">
        <v>151</v>
      </c>
      <c r="M79" s="136" t="s">
        <v>151</v>
      </c>
    </row>
    <row r="80" spans="2:13">
      <c r="B80" s="132">
        <v>78</v>
      </c>
      <c r="C80" s="133" t="s">
        <v>173</v>
      </c>
      <c r="D80" s="134" t="s">
        <v>151</v>
      </c>
      <c r="E80" s="134"/>
      <c r="F80" s="134">
        <v>1</v>
      </c>
      <c r="G80" s="134">
        <v>2</v>
      </c>
      <c r="H80" s="128">
        <f t="shared" si="4"/>
        <v>70</v>
      </c>
      <c r="I80" s="128">
        <f t="shared" si="4"/>
        <v>120</v>
      </c>
      <c r="J80" s="128" t="b">
        <v>0</v>
      </c>
      <c r="K80" s="121" t="s">
        <v>174</v>
      </c>
      <c r="L80" s="136" t="s">
        <v>151</v>
      </c>
      <c r="M80" s="136" t="s">
        <v>151</v>
      </c>
    </row>
    <row r="81" spans="2:13">
      <c r="B81" s="132">
        <v>79</v>
      </c>
      <c r="C81" s="133" t="s">
        <v>176</v>
      </c>
      <c r="D81" s="134" t="s">
        <v>151</v>
      </c>
      <c r="E81" s="134"/>
      <c r="F81" s="134">
        <v>1</v>
      </c>
      <c r="G81" s="134">
        <v>2</v>
      </c>
      <c r="H81" s="128">
        <f t="shared" si="4"/>
        <v>70</v>
      </c>
      <c r="I81" s="128">
        <f t="shared" si="4"/>
        <v>120</v>
      </c>
      <c r="J81" s="128" t="b">
        <v>0</v>
      </c>
      <c r="K81" s="121" t="s">
        <v>177</v>
      </c>
      <c r="L81" s="136" t="s">
        <v>151</v>
      </c>
      <c r="M81" s="136" t="s">
        <v>151</v>
      </c>
    </row>
    <row r="82" spans="2:13">
      <c r="B82" s="132">
        <v>80</v>
      </c>
      <c r="C82" s="133" t="s">
        <v>232</v>
      </c>
      <c r="D82" s="134" t="s">
        <v>151</v>
      </c>
      <c r="E82" s="134"/>
      <c r="F82" s="134"/>
      <c r="G82" s="134"/>
      <c r="H82" s="128">
        <f t="shared" si="4"/>
        <v>70</v>
      </c>
      <c r="I82" s="128">
        <f t="shared" si="4"/>
        <v>120</v>
      </c>
      <c r="J82" s="128" t="b">
        <v>0</v>
      </c>
      <c r="K82" s="135"/>
      <c r="L82" s="136"/>
      <c r="M82" s="136"/>
    </row>
    <row r="83" spans="2:13">
      <c r="B83" s="132">
        <v>81</v>
      </c>
      <c r="C83" s="133" t="s">
        <v>233</v>
      </c>
      <c r="D83" s="134" t="s">
        <v>151</v>
      </c>
      <c r="E83" s="134"/>
      <c r="F83" s="134">
        <v>1</v>
      </c>
      <c r="G83" s="134">
        <v>5</v>
      </c>
      <c r="H83" s="128">
        <f t="shared" si="4"/>
        <v>70</v>
      </c>
      <c r="I83" s="128">
        <f t="shared" si="4"/>
        <v>120</v>
      </c>
      <c r="J83" s="128" t="b">
        <v>0</v>
      </c>
      <c r="K83" s="137" t="s">
        <v>131</v>
      </c>
      <c r="L83" s="136" t="s">
        <v>151</v>
      </c>
      <c r="M83" s="136" t="s">
        <v>154</v>
      </c>
    </row>
    <row r="84" spans="2:13">
      <c r="B84" s="132">
        <v>82</v>
      </c>
      <c r="C84" s="133" t="s">
        <v>156</v>
      </c>
      <c r="D84" s="134" t="s">
        <v>151</v>
      </c>
      <c r="E84" s="134"/>
      <c r="F84" s="134">
        <v>1</v>
      </c>
      <c r="G84" s="134">
        <v>2</v>
      </c>
      <c r="H84" s="128">
        <f t="shared" si="4"/>
        <v>70</v>
      </c>
      <c r="I84" s="128">
        <f t="shared" si="4"/>
        <v>120</v>
      </c>
      <c r="J84" s="128" t="b">
        <v>0</v>
      </c>
      <c r="K84" s="121" t="s">
        <v>135</v>
      </c>
      <c r="L84" s="136" t="s">
        <v>151</v>
      </c>
      <c r="M84" s="136" t="s">
        <v>151</v>
      </c>
    </row>
    <row r="85" spans="2:13">
      <c r="B85" s="132">
        <v>83</v>
      </c>
      <c r="C85" s="133" t="s">
        <v>158</v>
      </c>
      <c r="D85" s="134" t="s">
        <v>151</v>
      </c>
      <c r="E85" s="134"/>
      <c r="F85" s="134">
        <v>1</v>
      </c>
      <c r="G85" s="134">
        <v>2</v>
      </c>
      <c r="H85" s="128">
        <f t="shared" si="4"/>
        <v>70</v>
      </c>
      <c r="I85" s="128">
        <f t="shared" si="4"/>
        <v>120</v>
      </c>
      <c r="J85" s="128" t="b">
        <v>0</v>
      </c>
      <c r="K85" s="121" t="s">
        <v>159</v>
      </c>
      <c r="L85" s="136" t="s">
        <v>151</v>
      </c>
      <c r="M85" s="136" t="s">
        <v>151</v>
      </c>
    </row>
    <row r="86" spans="2:13">
      <c r="B86" s="132">
        <v>84</v>
      </c>
      <c r="C86" s="133" t="s">
        <v>161</v>
      </c>
      <c r="D86" s="134" t="s">
        <v>151</v>
      </c>
      <c r="E86" s="134"/>
      <c r="F86" s="134">
        <v>1</v>
      </c>
      <c r="G86" s="134">
        <v>2</v>
      </c>
      <c r="H86" s="128">
        <f t="shared" si="4"/>
        <v>70</v>
      </c>
      <c r="I86" s="128">
        <f t="shared" si="4"/>
        <v>120</v>
      </c>
      <c r="J86" s="128" t="b">
        <v>0</v>
      </c>
      <c r="K86" s="121" t="s">
        <v>162</v>
      </c>
      <c r="L86" s="136" t="s">
        <v>151</v>
      </c>
      <c r="M86" s="136" t="s">
        <v>151</v>
      </c>
    </row>
    <row r="87" spans="2:13">
      <c r="B87" s="132">
        <v>85</v>
      </c>
      <c r="C87" s="133" t="s">
        <v>164</v>
      </c>
      <c r="D87" s="134" t="s">
        <v>151</v>
      </c>
      <c r="E87" s="134"/>
      <c r="F87" s="134">
        <v>1</v>
      </c>
      <c r="G87" s="134">
        <v>2</v>
      </c>
      <c r="H87" s="128">
        <f t="shared" si="4"/>
        <v>70</v>
      </c>
      <c r="I87" s="128">
        <f t="shared" si="4"/>
        <v>120</v>
      </c>
      <c r="J87" s="128" t="b">
        <v>0</v>
      </c>
      <c r="K87" s="121" t="s">
        <v>165</v>
      </c>
      <c r="L87" s="136" t="s">
        <v>151</v>
      </c>
      <c r="M87" s="136" t="s">
        <v>151</v>
      </c>
    </row>
    <row r="88" spans="2:13">
      <c r="B88" s="132">
        <v>86</v>
      </c>
      <c r="C88" s="133" t="s">
        <v>167</v>
      </c>
      <c r="D88" s="134" t="s">
        <v>151</v>
      </c>
      <c r="E88" s="134"/>
      <c r="F88" s="134">
        <v>1</v>
      </c>
      <c r="G88" s="134">
        <v>2</v>
      </c>
      <c r="H88" s="128">
        <f t="shared" si="4"/>
        <v>70</v>
      </c>
      <c r="I88" s="128">
        <f t="shared" si="4"/>
        <v>120</v>
      </c>
      <c r="J88" s="128" t="b">
        <v>0</v>
      </c>
      <c r="K88" s="121" t="s">
        <v>168</v>
      </c>
      <c r="L88" s="136" t="s">
        <v>151</v>
      </c>
      <c r="M88" s="136" t="s">
        <v>151</v>
      </c>
    </row>
    <row r="89" spans="2:13">
      <c r="B89" s="132">
        <v>87</v>
      </c>
      <c r="C89" s="133" t="s">
        <v>170</v>
      </c>
      <c r="D89" s="134" t="s">
        <v>151</v>
      </c>
      <c r="E89" s="134"/>
      <c r="F89" s="134">
        <v>1</v>
      </c>
      <c r="G89" s="134">
        <v>2</v>
      </c>
      <c r="H89" s="128">
        <f t="shared" si="4"/>
        <v>70</v>
      </c>
      <c r="I89" s="128">
        <f t="shared" si="4"/>
        <v>120</v>
      </c>
      <c r="J89" s="128" t="b">
        <v>0</v>
      </c>
      <c r="K89" s="121" t="s">
        <v>171</v>
      </c>
      <c r="L89" s="136" t="s">
        <v>151</v>
      </c>
      <c r="M89" s="136" t="s">
        <v>151</v>
      </c>
    </row>
    <row r="90" spans="2:13">
      <c r="B90" s="132">
        <v>88</v>
      </c>
      <c r="C90" s="133" t="s">
        <v>173</v>
      </c>
      <c r="D90" s="134" t="s">
        <v>151</v>
      </c>
      <c r="E90" s="134"/>
      <c r="F90" s="134">
        <v>1</v>
      </c>
      <c r="G90" s="134">
        <v>2</v>
      </c>
      <c r="H90" s="128">
        <f t="shared" si="4"/>
        <v>70</v>
      </c>
      <c r="I90" s="128">
        <f t="shared" si="4"/>
        <v>120</v>
      </c>
      <c r="J90" s="128" t="b">
        <v>0</v>
      </c>
      <c r="K90" s="121" t="s">
        <v>174</v>
      </c>
      <c r="L90" s="136" t="s">
        <v>151</v>
      </c>
      <c r="M90" s="136" t="s">
        <v>151</v>
      </c>
    </row>
    <row r="91" spans="2:13">
      <c r="B91" s="132">
        <v>89</v>
      </c>
      <c r="C91" s="133" t="s">
        <v>176</v>
      </c>
      <c r="D91" s="134" t="s">
        <v>151</v>
      </c>
      <c r="E91" s="134"/>
      <c r="F91" s="134">
        <v>1</v>
      </c>
      <c r="G91" s="134">
        <v>2</v>
      </c>
      <c r="H91" s="128">
        <f t="shared" si="4"/>
        <v>70</v>
      </c>
      <c r="I91" s="128">
        <f t="shared" si="4"/>
        <v>120</v>
      </c>
      <c r="J91" s="128" t="b">
        <v>0</v>
      </c>
      <c r="K91" s="121" t="s">
        <v>177</v>
      </c>
      <c r="L91" s="136" t="s">
        <v>151</v>
      </c>
      <c r="M91" s="136" t="s">
        <v>151</v>
      </c>
    </row>
    <row r="92" spans="2:13">
      <c r="B92" s="128"/>
      <c r="C92" s="128"/>
      <c r="D92" s="128"/>
      <c r="E92" s="128"/>
      <c r="F92" s="128"/>
      <c r="G92" s="128"/>
      <c r="H92" s="128"/>
      <c r="I92" s="128"/>
      <c r="J92" s="136"/>
      <c r="K92" s="136"/>
      <c r="L92" s="128"/>
    </row>
    <row r="93" spans="2:13">
      <c r="B93" s="128"/>
      <c r="C93" s="128"/>
      <c r="D93" s="128"/>
      <c r="E93" s="128"/>
      <c r="F93" s="128"/>
      <c r="G93" s="128"/>
      <c r="H93" s="128"/>
      <c r="I93" s="128"/>
      <c r="J93" s="136"/>
      <c r="K93" s="136"/>
      <c r="L93" s="128"/>
    </row>
    <row r="94" spans="2:13">
      <c r="B94" s="128"/>
      <c r="C94" s="128"/>
      <c r="D94" s="128"/>
      <c r="E94" s="128"/>
      <c r="F94" s="128"/>
      <c r="G94" s="128"/>
      <c r="H94" s="128"/>
      <c r="I94" s="128"/>
      <c r="J94" s="136"/>
      <c r="K94" s="136"/>
      <c r="L94" s="128"/>
    </row>
    <row r="95" spans="2:13">
      <c r="B95" s="128"/>
      <c r="C95" s="128"/>
      <c r="D95" s="128"/>
      <c r="E95" s="128"/>
      <c r="F95" s="128"/>
      <c r="G95" s="128"/>
      <c r="H95" s="128"/>
      <c r="I95" s="128"/>
      <c r="J95" s="136"/>
      <c r="K95" s="136"/>
      <c r="L95" s="128"/>
    </row>
    <row r="96" spans="2:13">
      <c r="B96" s="128"/>
      <c r="C96" s="128"/>
      <c r="D96" s="128"/>
      <c r="E96" s="128"/>
      <c r="F96" s="128"/>
      <c r="G96" s="128"/>
      <c r="H96" s="128"/>
      <c r="I96" s="128"/>
      <c r="J96" s="136"/>
      <c r="K96" s="136"/>
      <c r="L96" s="128"/>
    </row>
    <row r="97" spans="2:12">
      <c r="B97" s="117" t="s">
        <v>234</v>
      </c>
      <c r="C97" s="102" t="s">
        <v>235</v>
      </c>
    </row>
    <row r="98" spans="2:12">
      <c r="B98" s="117" t="s">
        <v>236</v>
      </c>
      <c r="C98" s="138" t="s">
        <v>237</v>
      </c>
      <c r="E98" t="str">
        <f>Titre&amp;" "&amp;Version</f>
        <v xml:space="preserve">Cartographie </v>
      </c>
    </row>
    <row r="99" spans="2:12">
      <c r="B99" s="109" t="s">
        <v>238</v>
      </c>
      <c r="C99" s="139" t="s">
        <v>241</v>
      </c>
    </row>
    <row r="100" spans="2:12" ht="26.25">
      <c r="B100" s="140" t="s">
        <v>240</v>
      </c>
      <c r="C100" s="139" t="s">
        <v>241</v>
      </c>
      <c r="E100" s="141"/>
      <c r="F100" s="128"/>
      <c r="G100" s="128"/>
      <c r="H100" s="128"/>
      <c r="I100" s="128"/>
      <c r="J100" s="128"/>
      <c r="K100" s="128"/>
      <c r="L100" s="128"/>
    </row>
    <row r="101" spans="2:12">
      <c r="B101" s="140" t="s">
        <v>242</v>
      </c>
      <c r="C101" s="128"/>
      <c r="D101" s="128"/>
      <c r="E101" s="141"/>
      <c r="F101" s="128"/>
      <c r="G101" s="128"/>
      <c r="H101" s="128"/>
      <c r="I101" s="128"/>
      <c r="J101" s="128"/>
      <c r="K101" s="128"/>
      <c r="L101" s="128"/>
    </row>
    <row r="102" spans="2:12">
      <c r="B102" s="142" t="s">
        <v>243</v>
      </c>
      <c r="C102" s="143">
        <v>90</v>
      </c>
      <c r="D102" s="128"/>
      <c r="E102" s="141"/>
      <c r="F102" s="128"/>
      <c r="G102" s="128"/>
      <c r="H102" s="128"/>
      <c r="I102" s="128"/>
      <c r="J102" s="128"/>
      <c r="K102" s="128"/>
      <c r="L102" s="128"/>
    </row>
    <row r="103" spans="2:12">
      <c r="B103" s="142" t="s">
        <v>102</v>
      </c>
      <c r="C103" s="143">
        <v>70</v>
      </c>
      <c r="D103" s="128"/>
      <c r="E103" s="141"/>
      <c r="F103" s="128"/>
      <c r="G103" s="128"/>
      <c r="H103" s="128"/>
      <c r="I103" s="128"/>
      <c r="J103" s="128"/>
      <c r="K103" s="128"/>
      <c r="L103" s="128"/>
    </row>
    <row r="104" spans="2:12">
      <c r="B104" s="142" t="s">
        <v>244</v>
      </c>
      <c r="C104" s="143">
        <v>80</v>
      </c>
      <c r="D104" s="128"/>
      <c r="E104" s="141"/>
      <c r="F104" s="128"/>
      <c r="G104" s="128"/>
      <c r="H104" s="128"/>
      <c r="I104" s="128"/>
      <c r="J104" s="128"/>
      <c r="K104" s="128"/>
      <c r="L104" s="128"/>
    </row>
    <row r="105" spans="2:12">
      <c r="B105" s="142" t="s">
        <v>245</v>
      </c>
      <c r="C105" s="143">
        <v>100</v>
      </c>
      <c r="D105" s="128"/>
      <c r="E105" s="141"/>
      <c r="F105" s="128"/>
      <c r="G105" s="128"/>
      <c r="H105" s="128"/>
      <c r="I105" s="128"/>
      <c r="J105" s="128"/>
      <c r="K105" s="128"/>
      <c r="L105" s="128"/>
    </row>
    <row r="106" spans="2:12">
      <c r="B106" s="140" t="s">
        <v>246</v>
      </c>
      <c r="C106" s="128"/>
      <c r="D106" s="128"/>
      <c r="E106" s="141"/>
      <c r="F106" s="128"/>
      <c r="G106" s="128"/>
      <c r="H106" s="128"/>
      <c r="I106" s="128"/>
      <c r="J106" s="128"/>
      <c r="K106" s="128"/>
      <c r="L106" s="128"/>
    </row>
    <row r="107" spans="2:12">
      <c r="B107" s="140"/>
      <c r="C107" s="128"/>
      <c r="D107" s="128"/>
      <c r="E107" s="141"/>
      <c r="F107" s="128"/>
      <c r="G107" s="128"/>
      <c r="H107" s="128"/>
      <c r="I107" s="128"/>
      <c r="J107" s="128"/>
      <c r="K107" s="128"/>
      <c r="L107" s="128"/>
    </row>
    <row r="108" spans="2:12">
      <c r="B108" s="140"/>
      <c r="C108" s="128"/>
      <c r="D108" s="128"/>
      <c r="E108" s="141"/>
      <c r="F108" s="128"/>
      <c r="G108" s="128"/>
      <c r="H108" s="128"/>
      <c r="I108" s="128"/>
      <c r="J108" s="128"/>
      <c r="K108" s="128"/>
      <c r="L108" s="128"/>
    </row>
    <row r="109" spans="2:12">
      <c r="B109" s="140"/>
      <c r="C109" s="128"/>
      <c r="D109" s="128"/>
      <c r="E109" s="141"/>
      <c r="F109" s="128"/>
      <c r="G109" s="128"/>
      <c r="H109" s="128"/>
      <c r="I109" s="128"/>
      <c r="J109" s="128"/>
      <c r="K109" s="128"/>
      <c r="L109" s="128"/>
    </row>
    <row r="110" spans="2:12">
      <c r="B110" s="140"/>
      <c r="C110" s="128"/>
      <c r="D110" s="128"/>
      <c r="E110" s="141"/>
      <c r="F110" s="128"/>
      <c r="G110" s="128"/>
      <c r="H110" s="128"/>
      <c r="I110" s="128"/>
      <c r="J110" s="128"/>
      <c r="K110" s="128"/>
      <c r="L110" s="128"/>
    </row>
    <row r="111" spans="2:12">
      <c r="B111" s="144" t="s">
        <v>247</v>
      </c>
      <c r="C111" s="128">
        <v>5</v>
      </c>
      <c r="E111" s="141"/>
      <c r="F111" s="128"/>
      <c r="G111" s="128"/>
      <c r="H111" s="128"/>
      <c r="I111" s="128"/>
      <c r="J111" s="128"/>
      <c r="K111" s="128"/>
      <c r="L111" s="128"/>
    </row>
    <row r="112" spans="2:12">
      <c r="B112" s="144" t="s">
        <v>248</v>
      </c>
      <c r="C112" s="128">
        <v>78.75</v>
      </c>
      <c r="E112" s="141"/>
      <c r="F112" s="128"/>
      <c r="G112" s="128"/>
      <c r="H112" s="128"/>
      <c r="I112" s="128"/>
      <c r="J112" s="128"/>
      <c r="K112" s="128"/>
      <c r="L112" s="128"/>
    </row>
    <row r="113" spans="2:12">
      <c r="B113" s="144" t="s">
        <v>249</v>
      </c>
      <c r="C113" s="128"/>
      <c r="D113" s="128"/>
      <c r="E113" s="141"/>
      <c r="F113" s="128"/>
      <c r="G113" s="128"/>
      <c r="H113" s="128"/>
      <c r="I113" s="128"/>
      <c r="J113" s="128"/>
      <c r="K113" s="128"/>
      <c r="L113" s="128"/>
    </row>
    <row r="114" spans="2:12">
      <c r="B114" s="128"/>
      <c r="C114" s="128"/>
      <c r="D114" s="128"/>
      <c r="E114" s="128"/>
      <c r="F114" s="128"/>
      <c r="G114" s="128"/>
      <c r="H114" s="128"/>
      <c r="I114" s="128"/>
      <c r="J114" s="128"/>
      <c r="K114" s="128"/>
      <c r="L114" s="128"/>
    </row>
    <row r="115" spans="2:12">
      <c r="B115" s="109" t="s">
        <v>250</v>
      </c>
      <c r="C115" t="s">
        <v>34</v>
      </c>
      <c r="D115" t="s">
        <v>13</v>
      </c>
      <c r="E115" t="s">
        <v>14</v>
      </c>
    </row>
    <row r="116" spans="2:12">
      <c r="B116" s="103">
        <v>1</v>
      </c>
      <c r="C116" t="s">
        <v>251</v>
      </c>
      <c r="D116" t="s">
        <v>252</v>
      </c>
      <c r="E116" t="s">
        <v>253</v>
      </c>
    </row>
    <row r="117" spans="2:12">
      <c r="B117" s="103">
        <v>2</v>
      </c>
      <c r="C117" t="s">
        <v>254</v>
      </c>
      <c r="D117" t="s">
        <v>255</v>
      </c>
      <c r="E117" t="s">
        <v>256</v>
      </c>
    </row>
    <row r="118" spans="2:12">
      <c r="B118" s="103">
        <v>3</v>
      </c>
      <c r="C118" t="s">
        <v>257</v>
      </c>
      <c r="D118" t="s">
        <v>258</v>
      </c>
      <c r="E118" t="s">
        <v>259</v>
      </c>
    </row>
    <row r="119" spans="2:12">
      <c r="B119" s="103">
        <v>4</v>
      </c>
      <c r="C119" t="s">
        <v>260</v>
      </c>
      <c r="D119" t="s">
        <v>261</v>
      </c>
      <c r="E119" t="s">
        <v>262</v>
      </c>
    </row>
    <row r="120" spans="2:12">
      <c r="B120" s="103">
        <v>5</v>
      </c>
      <c r="C120" t="s">
        <v>263</v>
      </c>
      <c r="D120" t="s">
        <v>264</v>
      </c>
      <c r="E120" t="s">
        <v>265</v>
      </c>
    </row>
    <row r="124" spans="2:12">
      <c r="B124" s="108" t="s">
        <v>266</v>
      </c>
      <c r="C124" t="s">
        <v>267</v>
      </c>
      <c r="D124" t="s">
        <v>268</v>
      </c>
      <c r="E124" t="s">
        <v>269</v>
      </c>
      <c r="F124" s="145" t="s">
        <v>270</v>
      </c>
      <c r="G124" t="s">
        <v>147</v>
      </c>
    </row>
    <row r="125" spans="2:12">
      <c r="B125">
        <v>1</v>
      </c>
      <c r="E125" s="146" t="s">
        <v>271</v>
      </c>
      <c r="G125" s="147" t="s">
        <v>151</v>
      </c>
      <c r="H125" s="116"/>
    </row>
    <row r="126" spans="2:12">
      <c r="E126" s="148"/>
      <c r="G126" s="103"/>
    </row>
    <row r="127" spans="2:12">
      <c r="B127" s="108" t="s">
        <v>272</v>
      </c>
      <c r="C127" t="s">
        <v>145</v>
      </c>
      <c r="D127" t="s">
        <v>144</v>
      </c>
    </row>
    <row r="128" spans="2:12">
      <c r="B128">
        <v>1</v>
      </c>
      <c r="C128">
        <v>230</v>
      </c>
      <c r="D128">
        <v>150</v>
      </c>
    </row>
    <row r="129" spans="2:4">
      <c r="B129">
        <v>2</v>
      </c>
      <c r="C129">
        <v>230</v>
      </c>
      <c r="D129">
        <v>150</v>
      </c>
    </row>
    <row r="130" spans="2:4">
      <c r="B130">
        <v>3</v>
      </c>
      <c r="C130">
        <v>100</v>
      </c>
      <c r="D130">
        <v>50</v>
      </c>
    </row>
    <row r="131" spans="2:4">
      <c r="B131">
        <v>4</v>
      </c>
      <c r="C131">
        <v>50</v>
      </c>
      <c r="D131">
        <v>50</v>
      </c>
    </row>
    <row r="132" spans="2:4">
      <c r="B132">
        <v>5</v>
      </c>
      <c r="C132">
        <v>218</v>
      </c>
      <c r="D132">
        <v>300</v>
      </c>
    </row>
    <row r="133" spans="2:4">
      <c r="B133">
        <v>6</v>
      </c>
      <c r="C133">
        <v>400</v>
      </c>
      <c r="D133">
        <v>300</v>
      </c>
    </row>
  </sheetData>
  <dataValidations count="2">
    <dataValidation type="list" allowBlank="1" showInputMessage="1" showErrorMessage="1" sqref="L2:L8">
      <formula1>IdSoulignement</formula1>
    </dataValidation>
    <dataValidation type="list" allowBlank="1" showInputMessage="1" showErrorMessage="1" sqref="C99:C100">
      <formula1>IdOption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les"/>
  <dimension ref="A1:AC389"/>
  <sheetViews>
    <sheetView workbookViewId="0"/>
  </sheetViews>
  <sheetFormatPr baseColWidth="10" defaultRowHeight="15"/>
  <cols>
    <col min="1" max="1" width="7.5703125" customWidth="1"/>
    <col min="2" max="2" width="5.28515625" customWidth="1"/>
    <col min="3" max="3" width="3" customWidth="1"/>
    <col min="4" max="4" width="54.5703125" customWidth="1"/>
    <col min="5" max="6" width="10" customWidth="1"/>
    <col min="7" max="7" width="8.140625" bestFit="1" customWidth="1"/>
    <col min="8" max="10" width="9" customWidth="1"/>
    <col min="11" max="13" width="7.5703125" customWidth="1"/>
    <col min="14" max="14" width="7.7109375" customWidth="1"/>
    <col min="15" max="15" width="8.140625" customWidth="1"/>
    <col min="16" max="16" width="9" customWidth="1"/>
    <col min="17" max="17" width="4.140625" customWidth="1"/>
    <col min="18" max="18" width="4" bestFit="1" customWidth="1"/>
    <col min="19" max="19" width="47.7109375" bestFit="1" customWidth="1"/>
    <col min="24" max="24" width="5.28515625" customWidth="1"/>
    <col min="27" max="27" width="5" customWidth="1"/>
    <col min="30" max="30" width="3.85546875" customWidth="1"/>
  </cols>
  <sheetData>
    <row r="1" spans="1:29">
      <c r="A1" s="116" t="s">
        <v>0</v>
      </c>
      <c r="B1" s="100"/>
      <c r="E1" s="244" t="s">
        <v>273</v>
      </c>
      <c r="F1" s="244"/>
      <c r="G1" s="244"/>
      <c r="H1" s="245" t="s">
        <v>274</v>
      </c>
      <c r="I1" s="245"/>
      <c r="J1" s="245"/>
      <c r="K1" s="244" t="s">
        <v>275</v>
      </c>
      <c r="L1" s="244"/>
      <c r="M1" s="244"/>
      <c r="N1" s="100"/>
      <c r="O1" s="100"/>
      <c r="P1" s="100"/>
      <c r="Q1" s="100"/>
      <c r="R1" s="110" t="s">
        <v>5</v>
      </c>
      <c r="S1" s="149" t="s">
        <v>276</v>
      </c>
      <c r="T1" s="149" t="s">
        <v>277</v>
      </c>
      <c r="U1" s="150" t="s">
        <v>278</v>
      </c>
      <c r="V1" s="150" t="s">
        <v>279</v>
      </c>
      <c r="W1" s="150" t="s">
        <v>280</v>
      </c>
      <c r="X1" s="117"/>
      <c r="Y1" s="117" t="s">
        <v>281</v>
      </c>
      <c r="Z1" s="117" t="s">
        <v>106</v>
      </c>
      <c r="AB1" s="117" t="s">
        <v>282</v>
      </c>
      <c r="AC1" s="117" t="s">
        <v>106</v>
      </c>
    </row>
    <row r="2" spans="1:29">
      <c r="A2" s="100" t="s">
        <v>283</v>
      </c>
      <c r="B2" s="100"/>
      <c r="E2" s="151"/>
      <c r="F2" s="151"/>
      <c r="G2" s="151"/>
      <c r="H2" s="152"/>
      <c r="I2" s="152"/>
      <c r="J2" s="152"/>
      <c r="K2" s="151"/>
      <c r="L2" s="151"/>
      <c r="M2" s="151"/>
      <c r="N2" s="100"/>
      <c r="O2" s="100"/>
      <c r="P2" s="100"/>
      <c r="Q2" s="100"/>
      <c r="R2">
        <v>1</v>
      </c>
      <c r="S2" s="116" t="s">
        <v>284</v>
      </c>
      <c r="T2" s="153"/>
      <c r="U2" s="154"/>
      <c r="V2" s="154"/>
      <c r="W2" s="154"/>
      <c r="X2" s="154"/>
      <c r="Y2">
        <v>1</v>
      </c>
      <c r="Z2" t="s">
        <v>241</v>
      </c>
      <c r="AB2">
        <v>1</v>
      </c>
      <c r="AC2" t="s">
        <v>285</v>
      </c>
    </row>
    <row r="3" spans="1:29">
      <c r="A3" s="100" t="s">
        <v>245</v>
      </c>
      <c r="B3" s="100"/>
      <c r="C3" s="155" t="s">
        <v>286</v>
      </c>
      <c r="D3" s="156" t="s">
        <v>106</v>
      </c>
      <c r="E3" s="152" t="s">
        <v>287</v>
      </c>
      <c r="F3" s="152" t="s">
        <v>288</v>
      </c>
      <c r="G3" s="152" t="s">
        <v>289</v>
      </c>
      <c r="H3" s="152" t="s">
        <v>287</v>
      </c>
      <c r="I3" s="152" t="s">
        <v>288</v>
      </c>
      <c r="J3" s="152" t="s">
        <v>289</v>
      </c>
      <c r="K3" s="152" t="s">
        <v>287</v>
      </c>
      <c r="L3" s="152" t="s">
        <v>288</v>
      </c>
      <c r="M3" s="152" t="s">
        <v>289</v>
      </c>
      <c r="N3" s="152" t="s">
        <v>290</v>
      </c>
      <c r="O3" s="152" t="s">
        <v>291</v>
      </c>
      <c r="P3" s="157" t="s">
        <v>292</v>
      </c>
      <c r="Q3" s="158"/>
      <c r="R3">
        <v>2</v>
      </c>
      <c r="S3" t="s">
        <v>293</v>
      </c>
      <c r="T3" s="159"/>
      <c r="U3" s="154">
        <v>127</v>
      </c>
      <c r="V3" s="154">
        <v>221</v>
      </c>
      <c r="W3" s="154">
        <v>76</v>
      </c>
      <c r="X3" s="154"/>
      <c r="Y3" s="154">
        <v>2</v>
      </c>
      <c r="Z3" t="s">
        <v>239</v>
      </c>
      <c r="AB3">
        <v>2</v>
      </c>
      <c r="AC3" t="s">
        <v>294</v>
      </c>
    </row>
    <row r="4" spans="1:29">
      <c r="A4" s="100" t="s">
        <v>295</v>
      </c>
      <c r="B4" s="100"/>
      <c r="C4" s="100" t="s">
        <v>100</v>
      </c>
      <c r="D4" s="100" t="s">
        <v>5</v>
      </c>
      <c r="E4" s="160">
        <v>1</v>
      </c>
      <c r="F4" s="160">
        <v>2</v>
      </c>
      <c r="G4" s="160">
        <v>3</v>
      </c>
      <c r="H4" s="160"/>
      <c r="I4" s="160"/>
      <c r="J4" s="160"/>
      <c r="K4" s="160"/>
      <c r="L4" s="160"/>
      <c r="M4" s="160"/>
      <c r="N4" s="160" t="s">
        <v>296</v>
      </c>
      <c r="O4" s="160" t="s">
        <v>100</v>
      </c>
      <c r="P4" s="160">
        <v>5</v>
      </c>
      <c r="Q4" s="100"/>
      <c r="R4">
        <v>3</v>
      </c>
      <c r="S4" t="s">
        <v>297</v>
      </c>
      <c r="T4" s="161"/>
      <c r="U4" s="154">
        <v>136</v>
      </c>
      <c r="V4" s="154">
        <v>66</v>
      </c>
      <c r="W4" s="154">
        <v>29</v>
      </c>
      <c r="X4" s="154"/>
    </row>
    <row r="5" spans="1:29">
      <c r="A5" s="100" t="s">
        <v>298</v>
      </c>
      <c r="B5" s="100"/>
      <c r="C5" s="162" t="s">
        <v>280</v>
      </c>
      <c r="D5" s="162" t="s">
        <v>6</v>
      </c>
      <c r="E5" s="163">
        <v>1</v>
      </c>
      <c r="F5" s="163">
        <v>2</v>
      </c>
      <c r="G5" s="163">
        <v>3</v>
      </c>
      <c r="H5" s="163">
        <v>1</v>
      </c>
      <c r="I5" s="163">
        <v>2</v>
      </c>
      <c r="J5" s="163"/>
      <c r="K5" s="163"/>
      <c r="L5" s="163"/>
      <c r="M5" s="163"/>
      <c r="N5" s="163" t="s">
        <v>299</v>
      </c>
      <c r="O5" s="163" t="s">
        <v>280</v>
      </c>
      <c r="P5" s="163">
        <v>16</v>
      </c>
      <c r="Q5" s="100"/>
      <c r="R5">
        <v>4</v>
      </c>
      <c r="S5" t="s">
        <v>300</v>
      </c>
      <c r="T5" s="164"/>
      <c r="U5" s="154">
        <v>121</v>
      </c>
      <c r="V5" s="154">
        <v>248</v>
      </c>
      <c r="W5" s="154">
        <v>248</v>
      </c>
      <c r="X5" s="154"/>
    </row>
    <row r="6" spans="1:29">
      <c r="A6" s="100" t="s">
        <v>290</v>
      </c>
      <c r="B6" s="100"/>
      <c r="C6" s="162" t="s">
        <v>301</v>
      </c>
      <c r="D6" s="162" t="s">
        <v>7</v>
      </c>
      <c r="E6" s="163">
        <v>1</v>
      </c>
      <c r="F6" s="163">
        <v>2</v>
      </c>
      <c r="G6" s="163">
        <v>3</v>
      </c>
      <c r="H6" s="163">
        <v>1</v>
      </c>
      <c r="I6" s="163">
        <v>2</v>
      </c>
      <c r="J6" s="163"/>
      <c r="K6" s="163"/>
      <c r="L6" s="163"/>
      <c r="M6" s="163"/>
      <c r="N6" s="163" t="s">
        <v>302</v>
      </c>
      <c r="O6" s="163" t="s">
        <v>301</v>
      </c>
      <c r="P6" s="163">
        <v>16</v>
      </c>
      <c r="Q6" s="100"/>
      <c r="R6">
        <v>5</v>
      </c>
      <c r="S6" t="s">
        <v>303</v>
      </c>
      <c r="T6" s="165"/>
      <c r="U6" s="154">
        <v>0</v>
      </c>
      <c r="V6" s="154">
        <v>0</v>
      </c>
      <c r="W6" s="154">
        <v>0</v>
      </c>
      <c r="X6" s="154"/>
    </row>
    <row r="7" spans="1:29">
      <c r="A7" s="100" t="s">
        <v>243</v>
      </c>
      <c r="B7" s="100"/>
      <c r="C7" s="162" t="s">
        <v>304</v>
      </c>
      <c r="D7" s="162" t="s">
        <v>8</v>
      </c>
      <c r="E7" s="163">
        <v>1</v>
      </c>
      <c r="F7" s="163">
        <v>2</v>
      </c>
      <c r="G7" s="163"/>
      <c r="H7" s="163">
        <v>1</v>
      </c>
      <c r="I7" s="163">
        <v>2</v>
      </c>
      <c r="J7" s="163"/>
      <c r="K7" s="163"/>
      <c r="L7" s="163"/>
      <c r="M7" s="163"/>
      <c r="N7" s="163" t="s">
        <v>8</v>
      </c>
      <c r="O7" s="163" t="s">
        <v>304</v>
      </c>
      <c r="P7" s="163">
        <v>16</v>
      </c>
      <c r="Q7" s="100"/>
      <c r="R7">
        <v>6</v>
      </c>
      <c r="S7" t="s">
        <v>305</v>
      </c>
      <c r="T7" s="166"/>
      <c r="U7" s="154">
        <v>254</v>
      </c>
      <c r="V7" s="154">
        <v>254</v>
      </c>
      <c r="W7" s="154">
        <v>254</v>
      </c>
      <c r="X7" s="154"/>
    </row>
    <row r="8" spans="1:29">
      <c r="A8" s="100" t="s">
        <v>306</v>
      </c>
      <c r="B8" s="100"/>
      <c r="C8" s="167" t="s">
        <v>307</v>
      </c>
      <c r="D8" s="167" t="s">
        <v>9</v>
      </c>
      <c r="E8" s="168"/>
      <c r="F8" s="168">
        <v>2</v>
      </c>
      <c r="G8" s="168">
        <v>3</v>
      </c>
      <c r="H8" s="168"/>
      <c r="I8" s="168">
        <v>2</v>
      </c>
      <c r="J8" s="168"/>
      <c r="K8" s="168">
        <v>1</v>
      </c>
      <c r="L8" s="168">
        <v>2</v>
      </c>
      <c r="M8" s="168"/>
      <c r="N8" s="168" t="s">
        <v>308</v>
      </c>
      <c r="O8" s="168" t="s">
        <v>307</v>
      </c>
      <c r="P8" s="168">
        <v>20</v>
      </c>
      <c r="Q8" s="100"/>
      <c r="R8">
        <v>7</v>
      </c>
      <c r="S8" t="s">
        <v>309</v>
      </c>
      <c r="T8" s="169"/>
      <c r="U8" s="154">
        <v>167</v>
      </c>
      <c r="V8" s="154">
        <v>103</v>
      </c>
      <c r="W8" s="154">
        <v>38</v>
      </c>
      <c r="X8" s="154"/>
    </row>
    <row r="9" spans="1:29">
      <c r="A9" s="100" t="s">
        <v>310</v>
      </c>
      <c r="B9" s="100"/>
      <c r="C9" s="167" t="s">
        <v>311</v>
      </c>
      <c r="D9" s="167" t="s">
        <v>10</v>
      </c>
      <c r="E9" s="168"/>
      <c r="F9" s="168">
        <v>2</v>
      </c>
      <c r="G9" s="168"/>
      <c r="H9" s="168"/>
      <c r="I9" s="168">
        <v>2</v>
      </c>
      <c r="J9" s="168"/>
      <c r="K9" s="168"/>
      <c r="L9" s="168"/>
      <c r="M9" s="168"/>
      <c r="N9" s="168" t="s">
        <v>312</v>
      </c>
      <c r="O9" s="168" t="s">
        <v>311</v>
      </c>
      <c r="P9" s="168">
        <v>16</v>
      </c>
      <c r="Q9" s="100"/>
      <c r="R9">
        <v>8</v>
      </c>
      <c r="S9" t="s">
        <v>313</v>
      </c>
      <c r="T9" s="170"/>
      <c r="U9" s="154">
        <v>130</v>
      </c>
      <c r="V9" s="154">
        <v>196</v>
      </c>
      <c r="W9" s="154">
        <v>108</v>
      </c>
      <c r="X9" s="154"/>
    </row>
    <row r="10" spans="1:29">
      <c r="A10" s="100"/>
      <c r="B10" s="100"/>
      <c r="C10" s="167" t="s">
        <v>124</v>
      </c>
      <c r="D10" s="167" t="s">
        <v>11</v>
      </c>
      <c r="E10" s="168"/>
      <c r="F10" s="168">
        <v>2</v>
      </c>
      <c r="G10" s="168">
        <v>3</v>
      </c>
      <c r="H10" s="168"/>
      <c r="I10" s="168">
        <v>2</v>
      </c>
      <c r="J10" s="168"/>
      <c r="K10" s="168"/>
      <c r="L10" s="168"/>
      <c r="M10" s="168">
        <v>3</v>
      </c>
      <c r="N10" s="168" t="s">
        <v>314</v>
      </c>
      <c r="O10" s="168" t="s">
        <v>124</v>
      </c>
      <c r="P10" s="168">
        <v>16</v>
      </c>
      <c r="Q10" s="100"/>
      <c r="R10">
        <v>9</v>
      </c>
      <c r="S10" t="s">
        <v>315</v>
      </c>
      <c r="T10" s="171"/>
      <c r="U10" s="154">
        <v>145</v>
      </c>
      <c r="V10" s="154">
        <v>40</v>
      </c>
      <c r="W10" s="154">
        <v>59</v>
      </c>
      <c r="X10" s="154"/>
    </row>
    <row r="11" spans="1:29" ht="45">
      <c r="A11" s="100"/>
      <c r="B11" s="100"/>
      <c r="C11" s="167" t="s">
        <v>316</v>
      </c>
      <c r="D11" s="172" t="s">
        <v>12</v>
      </c>
      <c r="E11" s="168"/>
      <c r="F11" s="168">
        <v>2</v>
      </c>
      <c r="G11" s="168"/>
      <c r="H11" s="168"/>
      <c r="I11" s="168">
        <v>2</v>
      </c>
      <c r="J11" s="168"/>
      <c r="K11" s="173"/>
      <c r="L11" s="173"/>
      <c r="M11" s="168"/>
      <c r="N11" s="168" t="s">
        <v>317</v>
      </c>
      <c r="O11" s="168" t="s">
        <v>316</v>
      </c>
      <c r="P11" s="168">
        <v>16</v>
      </c>
      <c r="Q11" s="100"/>
      <c r="R11">
        <v>10</v>
      </c>
      <c r="S11" t="s">
        <v>318</v>
      </c>
      <c r="T11" s="174"/>
      <c r="U11" s="154">
        <v>240</v>
      </c>
      <c r="V11" s="154">
        <v>195</v>
      </c>
      <c r="W11" s="154">
        <v>0</v>
      </c>
      <c r="X11" s="154"/>
    </row>
    <row r="12" spans="1:29">
      <c r="A12" s="100"/>
      <c r="B12" s="100"/>
      <c r="C12" s="167" t="s">
        <v>319</v>
      </c>
      <c r="D12" s="167" t="s">
        <v>13</v>
      </c>
      <c r="E12" s="168"/>
      <c r="F12" s="168">
        <v>2</v>
      </c>
      <c r="G12" s="168"/>
      <c r="H12" s="168"/>
      <c r="I12" s="168">
        <v>2</v>
      </c>
      <c r="J12" s="168"/>
      <c r="K12" s="168"/>
      <c r="L12" s="168"/>
      <c r="M12" s="168"/>
      <c r="N12" s="167" t="s">
        <v>320</v>
      </c>
      <c r="O12" s="168" t="s">
        <v>319</v>
      </c>
      <c r="P12" s="168">
        <v>5</v>
      </c>
      <c r="Q12" s="100"/>
      <c r="R12">
        <v>11</v>
      </c>
      <c r="S12" t="s">
        <v>321</v>
      </c>
      <c r="T12" s="161"/>
      <c r="U12" s="154">
        <v>173</v>
      </c>
      <c r="V12" s="154">
        <v>57</v>
      </c>
      <c r="W12" s="154">
        <v>14</v>
      </c>
      <c r="X12" s="154"/>
    </row>
    <row r="13" spans="1:29">
      <c r="A13" s="100"/>
      <c r="B13" s="100"/>
      <c r="C13" s="167" t="s">
        <v>322</v>
      </c>
      <c r="D13" s="167" t="s">
        <v>14</v>
      </c>
      <c r="E13" s="168"/>
      <c r="F13" s="168">
        <v>2</v>
      </c>
      <c r="G13" s="168"/>
      <c r="H13" s="168"/>
      <c r="I13" s="168">
        <v>2</v>
      </c>
      <c r="J13" s="168"/>
      <c r="K13" s="168"/>
      <c r="L13" s="168"/>
      <c r="M13" s="168"/>
      <c r="N13" s="167" t="s">
        <v>323</v>
      </c>
      <c r="O13" s="168" t="s">
        <v>322</v>
      </c>
      <c r="P13" s="168">
        <v>5</v>
      </c>
      <c r="Q13" s="100"/>
      <c r="R13">
        <v>12</v>
      </c>
      <c r="S13" t="s">
        <v>324</v>
      </c>
      <c r="T13" s="175"/>
      <c r="U13" s="154">
        <v>136</v>
      </c>
      <c r="V13" s="154">
        <v>77</v>
      </c>
      <c r="W13" s="154">
        <v>167</v>
      </c>
      <c r="X13" s="154"/>
    </row>
    <row r="14" spans="1:29">
      <c r="A14" s="100"/>
      <c r="B14" s="100"/>
      <c r="C14" s="167" t="s">
        <v>325</v>
      </c>
      <c r="D14" s="167" t="s">
        <v>15</v>
      </c>
      <c r="E14" s="168"/>
      <c r="F14" s="168">
        <v>2</v>
      </c>
      <c r="G14" s="168"/>
      <c r="H14" s="168"/>
      <c r="I14" s="168"/>
      <c r="J14" s="168"/>
      <c r="K14" s="168"/>
      <c r="L14" s="168"/>
      <c r="M14" s="168"/>
      <c r="N14" s="167" t="s">
        <v>326</v>
      </c>
      <c r="O14" s="168" t="s">
        <v>325</v>
      </c>
      <c r="P14" s="168">
        <v>5</v>
      </c>
      <c r="Q14" s="100"/>
      <c r="R14">
        <v>13</v>
      </c>
      <c r="S14" t="s">
        <v>327</v>
      </c>
      <c r="T14" s="176"/>
      <c r="U14" s="154">
        <v>48</v>
      </c>
      <c r="V14" s="154">
        <v>48</v>
      </c>
      <c r="W14" s="154">
        <v>48</v>
      </c>
      <c r="X14" s="154"/>
    </row>
    <row r="15" spans="1:29" ht="45">
      <c r="A15" s="100"/>
      <c r="B15" s="100"/>
      <c r="C15" s="167" t="s">
        <v>328</v>
      </c>
      <c r="D15" s="167" t="s">
        <v>16</v>
      </c>
      <c r="E15" s="168"/>
      <c r="F15" s="168">
        <v>2</v>
      </c>
      <c r="G15" s="168"/>
      <c r="H15" s="168"/>
      <c r="I15" s="168">
        <v>2</v>
      </c>
      <c r="J15" s="168"/>
      <c r="K15" s="168"/>
      <c r="L15" s="168"/>
      <c r="M15" s="168"/>
      <c r="N15" s="172" t="s">
        <v>329</v>
      </c>
      <c r="O15" s="168" t="s">
        <v>328</v>
      </c>
      <c r="P15" s="168">
        <v>5</v>
      </c>
      <c r="Q15" s="100"/>
      <c r="R15">
        <v>14</v>
      </c>
      <c r="S15" t="s">
        <v>330</v>
      </c>
      <c r="T15" s="161"/>
      <c r="U15" s="154">
        <v>173</v>
      </c>
      <c r="V15" s="154">
        <v>79</v>
      </c>
      <c r="W15" s="154">
        <v>9</v>
      </c>
      <c r="X15" s="154"/>
    </row>
    <row r="16" spans="1:29">
      <c r="A16" s="100"/>
      <c r="B16" s="100"/>
      <c r="C16" s="167" t="s">
        <v>331</v>
      </c>
      <c r="D16" s="167" t="s">
        <v>17</v>
      </c>
      <c r="E16" s="168"/>
      <c r="F16" s="168">
        <v>2</v>
      </c>
      <c r="G16" s="168"/>
      <c r="H16" s="168"/>
      <c r="I16" s="168"/>
      <c r="J16" s="168"/>
      <c r="K16" s="168"/>
      <c r="L16" s="168"/>
      <c r="M16" s="168"/>
      <c r="N16" s="167" t="s">
        <v>332</v>
      </c>
      <c r="O16" s="168" t="s">
        <v>331</v>
      </c>
      <c r="P16" s="168">
        <v>5</v>
      </c>
      <c r="Q16" s="100"/>
      <c r="R16">
        <v>15</v>
      </c>
      <c r="S16" t="s">
        <v>333</v>
      </c>
      <c r="T16" s="175"/>
      <c r="U16" s="154">
        <v>90</v>
      </c>
      <c r="V16" s="154">
        <v>94</v>
      </c>
      <c r="W16" s="154">
        <v>107</v>
      </c>
      <c r="X16" s="154"/>
    </row>
    <row r="17" spans="1:24">
      <c r="A17" s="100"/>
      <c r="B17" s="100"/>
      <c r="C17" s="167" t="s">
        <v>151</v>
      </c>
      <c r="D17" s="167" t="s">
        <v>18</v>
      </c>
      <c r="E17" s="168"/>
      <c r="F17" s="168">
        <v>2</v>
      </c>
      <c r="G17" s="168">
        <v>3</v>
      </c>
      <c r="H17" s="168"/>
      <c r="I17" s="168">
        <v>2</v>
      </c>
      <c r="J17" s="168"/>
      <c r="K17" s="168"/>
      <c r="L17" s="168"/>
      <c r="M17" s="168"/>
      <c r="N17" s="168" t="s">
        <v>334</v>
      </c>
      <c r="O17" s="168" t="s">
        <v>151</v>
      </c>
      <c r="P17" s="168">
        <v>16</v>
      </c>
      <c r="Q17" s="100"/>
      <c r="R17">
        <v>16</v>
      </c>
      <c r="S17" t="s">
        <v>335</v>
      </c>
      <c r="T17" s="177"/>
      <c r="U17" s="154">
        <v>206</v>
      </c>
      <c r="V17" s="154">
        <v>206</v>
      </c>
      <c r="W17" s="154">
        <v>206</v>
      </c>
      <c r="X17" s="154"/>
    </row>
    <row r="18" spans="1:24">
      <c r="A18" s="100"/>
      <c r="B18" s="100"/>
      <c r="C18" s="178" t="s">
        <v>154</v>
      </c>
      <c r="D18" s="178" t="s">
        <v>19</v>
      </c>
      <c r="E18" s="179"/>
      <c r="F18" s="179"/>
      <c r="G18" s="179">
        <v>3</v>
      </c>
      <c r="H18" s="179"/>
      <c r="I18" s="179"/>
      <c r="J18" s="179">
        <v>3</v>
      </c>
      <c r="K18" s="179"/>
      <c r="L18" s="179"/>
      <c r="M18" s="179"/>
      <c r="N18" s="179"/>
      <c r="O18" s="179" t="s">
        <v>154</v>
      </c>
      <c r="P18" s="179"/>
      <c r="Q18" s="100"/>
      <c r="R18">
        <v>17</v>
      </c>
      <c r="S18" t="s">
        <v>336</v>
      </c>
      <c r="T18" s="166"/>
      <c r="U18" s="154">
        <v>255</v>
      </c>
      <c r="V18" s="154">
        <v>255</v>
      </c>
      <c r="W18" s="154">
        <v>255</v>
      </c>
      <c r="X18" s="154"/>
    </row>
    <row r="19" spans="1:24">
      <c r="A19" s="100"/>
      <c r="B19" s="100"/>
      <c r="C19" s="178" t="s">
        <v>337</v>
      </c>
      <c r="D19" s="178" t="s">
        <v>20</v>
      </c>
      <c r="E19" s="179"/>
      <c r="F19" s="179"/>
      <c r="G19" s="179">
        <v>3</v>
      </c>
      <c r="H19" s="179"/>
      <c r="I19" s="179"/>
      <c r="J19" s="179">
        <v>3</v>
      </c>
      <c r="K19" s="179"/>
      <c r="L19" s="179"/>
      <c r="M19" s="179"/>
      <c r="N19" s="179"/>
      <c r="O19" s="179" t="s">
        <v>337</v>
      </c>
      <c r="P19" s="179"/>
      <c r="Q19" s="100"/>
      <c r="R19">
        <v>18</v>
      </c>
      <c r="S19" t="s">
        <v>338</v>
      </c>
      <c r="T19" s="166"/>
      <c r="U19" s="154">
        <v>239</v>
      </c>
      <c r="V19" s="154">
        <v>239</v>
      </c>
      <c r="W19" s="154">
        <v>239</v>
      </c>
      <c r="X19" s="154"/>
    </row>
    <row r="20" spans="1:24">
      <c r="A20" s="100"/>
      <c r="B20" s="100"/>
      <c r="C20" s="178" t="s">
        <v>339</v>
      </c>
      <c r="D20" s="178" t="s">
        <v>21</v>
      </c>
      <c r="E20" s="179"/>
      <c r="F20" s="179"/>
      <c r="G20" s="179">
        <v>3</v>
      </c>
      <c r="H20" s="179"/>
      <c r="I20" s="179"/>
      <c r="J20" s="179">
        <v>3</v>
      </c>
      <c r="K20" s="179"/>
      <c r="L20" s="179"/>
      <c r="M20" s="179"/>
      <c r="N20" s="179"/>
      <c r="O20" s="179" t="s">
        <v>339</v>
      </c>
      <c r="P20" s="179"/>
      <c r="Q20" s="100"/>
      <c r="R20">
        <v>19</v>
      </c>
      <c r="S20" t="s">
        <v>340</v>
      </c>
      <c r="T20" s="170"/>
      <c r="U20" s="154">
        <v>123</v>
      </c>
      <c r="V20" s="154">
        <v>160</v>
      </c>
      <c r="W20" s="154">
        <v>91</v>
      </c>
      <c r="X20" s="154"/>
    </row>
    <row r="21" spans="1:24">
      <c r="A21" s="98"/>
      <c r="B21" s="100"/>
      <c r="C21" s="178" t="s">
        <v>278</v>
      </c>
      <c r="D21" s="178" t="s">
        <v>22</v>
      </c>
      <c r="E21" s="179"/>
      <c r="F21" s="179"/>
      <c r="G21" s="179">
        <v>3</v>
      </c>
      <c r="H21" s="179"/>
      <c r="I21" s="179"/>
      <c r="J21" s="179">
        <v>3</v>
      </c>
      <c r="K21" s="179"/>
      <c r="L21" s="179"/>
      <c r="M21" s="179"/>
      <c r="N21" s="179"/>
      <c r="O21" s="179" t="s">
        <v>278</v>
      </c>
      <c r="P21" s="179"/>
      <c r="Q21" s="100"/>
      <c r="R21">
        <v>20</v>
      </c>
      <c r="S21" t="s">
        <v>341</v>
      </c>
      <c r="T21" s="176"/>
      <c r="U21" s="154">
        <v>55</v>
      </c>
      <c r="V21" s="154">
        <v>0</v>
      </c>
      <c r="W21" s="154">
        <v>40</v>
      </c>
      <c r="X21" s="154"/>
    </row>
    <row r="22" spans="1:24">
      <c r="A22" s="100"/>
      <c r="B22" s="100"/>
      <c r="C22" s="178" t="s">
        <v>342</v>
      </c>
      <c r="D22" s="178" t="s">
        <v>23</v>
      </c>
      <c r="E22" s="179"/>
      <c r="F22" s="179"/>
      <c r="G22" s="179">
        <v>3</v>
      </c>
      <c r="H22" s="179"/>
      <c r="I22" s="179"/>
      <c r="J22" s="179">
        <v>3</v>
      </c>
      <c r="K22" s="179"/>
      <c r="L22" s="179"/>
      <c r="M22" s="179"/>
      <c r="N22" s="179"/>
      <c r="O22" s="179" t="s">
        <v>342</v>
      </c>
      <c r="P22" s="179"/>
      <c r="Q22" s="100"/>
      <c r="R22">
        <v>21</v>
      </c>
      <c r="S22" t="s">
        <v>343</v>
      </c>
      <c r="T22" s="161"/>
      <c r="U22" s="154">
        <v>157</v>
      </c>
      <c r="V22" s="154">
        <v>62</v>
      </c>
      <c r="W22" s="154">
        <v>12</v>
      </c>
      <c r="X22" s="154"/>
    </row>
    <row r="23" spans="1:24">
      <c r="A23" s="100"/>
      <c r="B23" s="100"/>
      <c r="C23" s="178" t="s">
        <v>344</v>
      </c>
      <c r="D23" s="178" t="s">
        <v>24</v>
      </c>
      <c r="E23" s="179"/>
      <c r="F23" s="179"/>
      <c r="G23" s="179">
        <v>3</v>
      </c>
      <c r="H23" s="179"/>
      <c r="I23" s="179"/>
      <c r="J23" s="179">
        <v>3</v>
      </c>
      <c r="K23" s="179"/>
      <c r="L23" s="179"/>
      <c r="M23" s="179"/>
      <c r="N23" s="179"/>
      <c r="O23" s="179" t="s">
        <v>344</v>
      </c>
      <c r="P23" s="179"/>
      <c r="Q23" s="100"/>
      <c r="R23">
        <v>22</v>
      </c>
      <c r="S23" t="s">
        <v>345</v>
      </c>
      <c r="T23" s="180"/>
      <c r="U23" s="154">
        <v>255</v>
      </c>
      <c r="V23" s="154">
        <v>203</v>
      </c>
      <c r="W23" s="154">
        <v>96</v>
      </c>
      <c r="X23" s="154"/>
    </row>
    <row r="24" spans="1:24">
      <c r="A24" s="100"/>
      <c r="B24" s="100"/>
      <c r="C24" s="178" t="s">
        <v>346</v>
      </c>
      <c r="D24" s="178" t="s">
        <v>25</v>
      </c>
      <c r="E24" s="179"/>
      <c r="F24" s="179"/>
      <c r="G24" s="179">
        <v>3</v>
      </c>
      <c r="H24" s="179"/>
      <c r="I24" s="179"/>
      <c r="J24" s="179">
        <v>3</v>
      </c>
      <c r="K24" s="179"/>
      <c r="L24" s="179"/>
      <c r="M24" s="179"/>
      <c r="N24" s="179"/>
      <c r="O24" s="179" t="s">
        <v>346</v>
      </c>
      <c r="P24" s="179"/>
      <c r="Q24" s="100"/>
      <c r="R24">
        <v>23</v>
      </c>
      <c r="S24" t="s">
        <v>347</v>
      </c>
      <c r="T24" s="169"/>
      <c r="U24" s="154">
        <v>86</v>
      </c>
      <c r="V24" s="154">
        <v>130</v>
      </c>
      <c r="W24" s="154">
        <v>3</v>
      </c>
      <c r="X24" s="154"/>
    </row>
    <row r="25" spans="1:24">
      <c r="A25" s="100"/>
      <c r="B25" s="100"/>
      <c r="C25" s="178" t="s">
        <v>279</v>
      </c>
      <c r="D25" s="178" t="s">
        <v>26</v>
      </c>
      <c r="E25" s="179"/>
      <c r="F25" s="179"/>
      <c r="G25" s="179">
        <v>3</v>
      </c>
      <c r="H25" s="179"/>
      <c r="I25" s="179"/>
      <c r="J25" s="179">
        <v>3</v>
      </c>
      <c r="K25" s="179"/>
      <c r="L25" s="179"/>
      <c r="M25" s="179"/>
      <c r="N25" s="179"/>
      <c r="O25" s="179" t="s">
        <v>279</v>
      </c>
      <c r="P25" s="179"/>
      <c r="Q25" s="100"/>
      <c r="R25">
        <v>24</v>
      </c>
      <c r="S25" t="s">
        <v>348</v>
      </c>
      <c r="T25" s="123"/>
      <c r="U25" s="154">
        <v>0</v>
      </c>
      <c r="V25" s="154">
        <v>127</v>
      </c>
      <c r="W25" s="154">
        <v>255</v>
      </c>
      <c r="X25" s="154"/>
    </row>
    <row r="26" spans="1:24">
      <c r="A26" s="100"/>
      <c r="B26" s="100"/>
      <c r="C26" s="178" t="s">
        <v>349</v>
      </c>
      <c r="D26" s="178" t="s">
        <v>104</v>
      </c>
      <c r="E26" s="179"/>
      <c r="F26" s="179"/>
      <c r="G26" s="179">
        <v>3</v>
      </c>
      <c r="H26" s="179"/>
      <c r="I26" s="179"/>
      <c r="J26" s="179">
        <v>3</v>
      </c>
      <c r="K26" s="179"/>
      <c r="L26" s="179"/>
      <c r="M26" s="179"/>
      <c r="N26" s="179"/>
      <c r="O26" s="179" t="s">
        <v>349</v>
      </c>
      <c r="P26" s="179"/>
      <c r="Q26" s="100"/>
      <c r="R26">
        <v>25</v>
      </c>
      <c r="S26" t="s">
        <v>350</v>
      </c>
      <c r="T26" s="123"/>
      <c r="U26" s="154">
        <v>30</v>
      </c>
      <c r="V26" s="154">
        <v>127</v>
      </c>
      <c r="W26" s="154">
        <v>203</v>
      </c>
      <c r="X26" s="154"/>
    </row>
    <row r="27" spans="1:24">
      <c r="A27" s="100"/>
      <c r="B27" s="100"/>
      <c r="C27" s="100"/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>
        <v>26</v>
      </c>
      <c r="S27" t="s">
        <v>351</v>
      </c>
      <c r="T27" s="166"/>
      <c r="U27" s="154">
        <v>240</v>
      </c>
      <c r="V27" s="154">
        <v>255</v>
      </c>
      <c r="W27" s="154">
        <v>255</v>
      </c>
      <c r="X27" s="154"/>
    </row>
    <row r="28" spans="1:24">
      <c r="A28" s="100"/>
      <c r="B28" s="100"/>
      <c r="C28" s="100"/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>
        <v>27</v>
      </c>
      <c r="S28" t="s">
        <v>352</v>
      </c>
      <c r="T28" s="164"/>
      <c r="U28" s="154">
        <v>116</v>
      </c>
      <c r="V28" s="154">
        <v>208</v>
      </c>
      <c r="W28" s="154">
        <v>241</v>
      </c>
      <c r="X28" s="154"/>
    </row>
    <row r="29" spans="1:24">
      <c r="A29" s="100"/>
      <c r="B29" s="100"/>
      <c r="C29" s="100"/>
      <c r="D29" s="181" t="s">
        <v>353</v>
      </c>
      <c r="E29" s="100"/>
      <c r="F29" s="100"/>
      <c r="G29" s="100" t="s">
        <v>290</v>
      </c>
      <c r="H29" s="100"/>
      <c r="I29" s="100" t="s">
        <v>114</v>
      </c>
      <c r="J29" s="100"/>
      <c r="K29" s="100"/>
      <c r="L29" s="100"/>
      <c r="M29" s="100"/>
      <c r="N29" s="100"/>
      <c r="O29" s="100"/>
      <c r="P29" s="100"/>
      <c r="Q29" s="100"/>
      <c r="R29">
        <v>28</v>
      </c>
      <c r="S29" t="s">
        <v>354</v>
      </c>
      <c r="T29" s="164"/>
      <c r="U29" s="154">
        <v>169</v>
      </c>
      <c r="V29" s="154">
        <v>234</v>
      </c>
      <c r="W29" s="154">
        <v>254</v>
      </c>
      <c r="X29" s="154"/>
    </row>
    <row r="30" spans="1:24">
      <c r="A30" s="100"/>
      <c r="B30" s="100"/>
      <c r="C30" s="100">
        <v>1</v>
      </c>
      <c r="D30" s="182" t="s">
        <v>13</v>
      </c>
      <c r="E30" s="183">
        <v>9</v>
      </c>
      <c r="F30" s="100"/>
      <c r="G30" s="100" t="s">
        <v>102</v>
      </c>
      <c r="H30" s="100"/>
      <c r="I30" s="100">
        <v>5</v>
      </c>
      <c r="J30" s="100"/>
      <c r="K30" s="100"/>
      <c r="L30" s="100"/>
      <c r="M30" s="100"/>
      <c r="N30" s="100"/>
      <c r="O30" s="100"/>
      <c r="P30" s="100"/>
      <c r="Q30" s="100"/>
      <c r="R30">
        <v>29</v>
      </c>
      <c r="S30" t="s">
        <v>355</v>
      </c>
      <c r="T30" s="161"/>
      <c r="U30" s="154">
        <v>174</v>
      </c>
      <c r="V30" s="154">
        <v>100</v>
      </c>
      <c r="W30" s="154">
        <v>45</v>
      </c>
      <c r="X30" s="154"/>
    </row>
    <row r="31" spans="1:24">
      <c r="A31" s="100"/>
      <c r="B31" s="100"/>
      <c r="C31" s="100">
        <v>2</v>
      </c>
      <c r="D31" s="182" t="s">
        <v>14</v>
      </c>
      <c r="E31" s="183">
        <v>10</v>
      </c>
      <c r="F31" s="100"/>
      <c r="G31" s="100" t="s">
        <v>299</v>
      </c>
      <c r="H31" s="100"/>
      <c r="I31" s="100">
        <v>16</v>
      </c>
      <c r="J31" s="100"/>
      <c r="K31" s="100"/>
      <c r="L31" s="100"/>
      <c r="M31" s="100"/>
      <c r="N31" s="100"/>
      <c r="O31" s="100"/>
      <c r="P31" s="100"/>
      <c r="Q31" s="100"/>
      <c r="R31">
        <v>30</v>
      </c>
      <c r="S31" t="s">
        <v>356</v>
      </c>
      <c r="T31" s="174"/>
      <c r="U31" s="154">
        <v>209</v>
      </c>
      <c r="V31" s="154">
        <v>182</v>
      </c>
      <c r="W31" s="154">
        <v>6</v>
      </c>
      <c r="X31" s="154"/>
    </row>
    <row r="32" spans="1:24">
      <c r="A32" s="100"/>
      <c r="B32" s="100"/>
      <c r="C32" s="100">
        <v>3</v>
      </c>
      <c r="D32" s="182" t="s">
        <v>15</v>
      </c>
      <c r="E32" s="183">
        <v>11</v>
      </c>
      <c r="F32" s="100"/>
      <c r="G32" s="100" t="s">
        <v>302</v>
      </c>
      <c r="H32" s="100"/>
      <c r="I32" s="100">
        <v>16</v>
      </c>
      <c r="J32" s="100"/>
      <c r="K32" s="100"/>
      <c r="L32" s="100"/>
      <c r="M32" s="100"/>
      <c r="N32" s="100"/>
      <c r="O32" s="100"/>
      <c r="P32" s="100"/>
      <c r="Q32" s="100"/>
      <c r="R32">
        <v>31</v>
      </c>
      <c r="S32" t="s">
        <v>357</v>
      </c>
      <c r="T32" s="170"/>
      <c r="U32" s="154">
        <v>139</v>
      </c>
      <c r="V32" s="154">
        <v>108</v>
      </c>
      <c r="W32" s="154">
        <v>66</v>
      </c>
      <c r="X32" s="154"/>
    </row>
    <row r="33" spans="1:24">
      <c r="A33" s="100"/>
      <c r="B33" s="100"/>
      <c r="C33" s="100">
        <v>4</v>
      </c>
      <c r="D33" s="182" t="s">
        <v>16</v>
      </c>
      <c r="E33" s="183">
        <v>12</v>
      </c>
      <c r="F33" s="100"/>
      <c r="G33" s="100" t="s">
        <v>8</v>
      </c>
      <c r="H33" s="100"/>
      <c r="I33" s="100">
        <v>16</v>
      </c>
      <c r="J33" s="100"/>
      <c r="K33" s="100"/>
      <c r="L33" s="100"/>
      <c r="M33" s="100"/>
      <c r="N33" s="100"/>
      <c r="O33" s="100"/>
      <c r="P33" s="100"/>
      <c r="Q33" s="100"/>
      <c r="R33">
        <v>32</v>
      </c>
      <c r="S33" t="s">
        <v>358</v>
      </c>
      <c r="T33" s="177"/>
      <c r="U33" s="154">
        <v>200</v>
      </c>
      <c r="V33" s="154">
        <v>173</v>
      </c>
      <c r="W33" s="154">
        <v>127</v>
      </c>
      <c r="X33" s="154"/>
    </row>
    <row r="34" spans="1:24">
      <c r="A34" s="100"/>
      <c r="B34" s="100"/>
      <c r="C34" s="100">
        <v>5</v>
      </c>
      <c r="D34" s="182" t="s">
        <v>17</v>
      </c>
      <c r="E34" s="183">
        <v>13</v>
      </c>
      <c r="F34" s="100"/>
      <c r="G34" s="100" t="s">
        <v>308</v>
      </c>
      <c r="H34" s="100"/>
      <c r="I34" s="100">
        <v>16</v>
      </c>
      <c r="J34" s="100"/>
      <c r="K34" s="100"/>
      <c r="L34" s="100"/>
      <c r="M34" s="100"/>
      <c r="N34" s="100"/>
      <c r="O34" s="100"/>
      <c r="P34" s="100"/>
      <c r="Q34" s="100"/>
      <c r="R34">
        <v>33</v>
      </c>
      <c r="S34" t="s">
        <v>359</v>
      </c>
      <c r="T34" s="184"/>
      <c r="U34" s="154">
        <v>245</v>
      </c>
      <c r="V34" s="154">
        <v>245</v>
      </c>
      <c r="W34" s="154">
        <v>220</v>
      </c>
      <c r="X34" s="154"/>
    </row>
    <row r="35" spans="1:24">
      <c r="A35" s="100"/>
      <c r="B35" s="100"/>
      <c r="C35" s="100">
        <v>6</v>
      </c>
      <c r="D35" s="182" t="s">
        <v>25</v>
      </c>
      <c r="E35" s="183">
        <v>21</v>
      </c>
      <c r="F35" s="100"/>
      <c r="G35" s="100" t="s">
        <v>312</v>
      </c>
      <c r="H35" s="100"/>
      <c r="I35" s="100">
        <v>16</v>
      </c>
      <c r="J35" s="100"/>
      <c r="K35" s="100"/>
      <c r="L35" s="100"/>
      <c r="M35" s="100"/>
      <c r="N35" s="100"/>
      <c r="O35" s="100"/>
      <c r="P35" s="100"/>
      <c r="Q35" s="100"/>
      <c r="R35">
        <v>34</v>
      </c>
      <c r="S35" t="s">
        <v>360</v>
      </c>
      <c r="T35" s="185"/>
      <c r="U35" s="154">
        <v>175</v>
      </c>
      <c r="V35" s="154">
        <v>167</v>
      </c>
      <c r="W35" s="154">
        <v>123</v>
      </c>
      <c r="X35" s="154"/>
    </row>
    <row r="36" spans="1:24">
      <c r="A36" s="100"/>
      <c r="B36" s="100"/>
      <c r="C36" s="100">
        <v>7</v>
      </c>
      <c r="D36" s="182" t="s">
        <v>26</v>
      </c>
      <c r="E36" s="183">
        <v>22</v>
      </c>
      <c r="F36" s="100"/>
      <c r="G36" s="100" t="s">
        <v>314</v>
      </c>
      <c r="H36" s="100"/>
      <c r="I36" s="100">
        <v>16</v>
      </c>
      <c r="J36" s="100"/>
      <c r="K36" s="100"/>
      <c r="L36" s="100"/>
      <c r="M36" s="100"/>
      <c r="N36" s="100"/>
      <c r="O36" s="100"/>
      <c r="P36" s="100"/>
      <c r="Q36" s="100"/>
      <c r="R36">
        <v>35</v>
      </c>
      <c r="S36" t="s">
        <v>361</v>
      </c>
      <c r="T36" s="180"/>
      <c r="U36" s="154">
        <v>240</v>
      </c>
      <c r="V36" s="154">
        <v>227</v>
      </c>
      <c r="W36" s="154">
        <v>107</v>
      </c>
      <c r="X36" s="154"/>
    </row>
    <row r="37" spans="1:24">
      <c r="A37" s="100"/>
      <c r="B37" s="100"/>
      <c r="C37" s="100">
        <v>8</v>
      </c>
      <c r="D37" s="186" t="s">
        <v>104</v>
      </c>
      <c r="E37" s="183">
        <v>23</v>
      </c>
      <c r="F37" s="100"/>
      <c r="G37" s="100" t="s">
        <v>317</v>
      </c>
      <c r="H37" s="100"/>
      <c r="I37" s="100">
        <v>16</v>
      </c>
      <c r="J37" s="100"/>
      <c r="K37" s="100"/>
      <c r="L37" s="100"/>
      <c r="M37" s="100"/>
      <c r="N37" s="100"/>
      <c r="O37" s="100"/>
      <c r="P37" s="100"/>
      <c r="Q37" s="100"/>
      <c r="R37">
        <v>36</v>
      </c>
      <c r="S37" t="s">
        <v>362</v>
      </c>
      <c r="T37" s="187"/>
      <c r="U37" s="154">
        <v>255</v>
      </c>
      <c r="V37" s="154">
        <v>244</v>
      </c>
      <c r="W37" s="154">
        <v>141</v>
      </c>
      <c r="X37" s="154"/>
    </row>
    <row r="38" spans="1:24">
      <c r="A38" s="100"/>
      <c r="B38" s="100"/>
      <c r="C38" s="100"/>
      <c r="D38" s="100"/>
      <c r="E38" s="100"/>
      <c r="F38" s="100"/>
      <c r="G38" s="100" t="s">
        <v>320</v>
      </c>
      <c r="H38" s="100"/>
      <c r="I38" s="100">
        <v>5</v>
      </c>
      <c r="J38" s="100"/>
      <c r="K38" s="100"/>
      <c r="L38" s="100"/>
      <c r="M38" s="100"/>
      <c r="N38" s="100"/>
      <c r="O38" s="100"/>
      <c r="P38" s="100"/>
      <c r="Q38" s="100"/>
      <c r="R38">
        <v>37</v>
      </c>
      <c r="S38" t="s">
        <v>363</v>
      </c>
      <c r="T38" s="170"/>
      <c r="U38" s="154">
        <v>118</v>
      </c>
      <c r="V38" s="154">
        <v>111</v>
      </c>
      <c r="W38" s="154">
        <v>100</v>
      </c>
      <c r="X38" s="154"/>
    </row>
    <row r="39" spans="1:24">
      <c r="A39" s="100"/>
      <c r="B39" s="100"/>
      <c r="C39" s="100"/>
      <c r="D39" s="100"/>
      <c r="E39" s="100"/>
      <c r="F39" s="100"/>
      <c r="G39" s="100" t="s">
        <v>323</v>
      </c>
      <c r="H39" s="100"/>
      <c r="I39" s="100">
        <v>5</v>
      </c>
      <c r="J39" s="100"/>
      <c r="K39" s="100"/>
      <c r="L39" s="100"/>
      <c r="M39" s="100"/>
      <c r="N39" s="100"/>
      <c r="O39" s="100"/>
      <c r="P39" s="100"/>
      <c r="Q39" s="100"/>
      <c r="R39">
        <v>38</v>
      </c>
      <c r="S39" t="s">
        <v>364</v>
      </c>
      <c r="T39" s="184"/>
      <c r="U39" s="154">
        <v>241</v>
      </c>
      <c r="V39" s="154">
        <v>226</v>
      </c>
      <c r="W39" s="154">
        <v>190</v>
      </c>
      <c r="X39" s="154"/>
    </row>
    <row r="40" spans="1:24">
      <c r="A40" s="100"/>
      <c r="B40" s="100"/>
      <c r="C40" s="100"/>
      <c r="D40" s="100"/>
      <c r="E40" s="100"/>
      <c r="F40" s="100"/>
      <c r="G40" s="100" t="s">
        <v>326</v>
      </c>
      <c r="H40" s="100"/>
      <c r="I40" s="100">
        <v>5</v>
      </c>
      <c r="J40" s="100"/>
      <c r="K40" s="100"/>
      <c r="L40" s="100"/>
      <c r="M40" s="100"/>
      <c r="N40" s="100"/>
      <c r="O40" s="100"/>
      <c r="P40" s="100"/>
      <c r="Q40" s="100"/>
      <c r="R40">
        <v>39</v>
      </c>
      <c r="S40" t="s">
        <v>365</v>
      </c>
      <c r="T40" s="184"/>
      <c r="U40" s="154">
        <v>255</v>
      </c>
      <c r="V40" s="154">
        <v>228</v>
      </c>
      <c r="W40" s="154">
        <v>196</v>
      </c>
      <c r="X40" s="154"/>
    </row>
    <row r="41" spans="1:24">
      <c r="A41" s="100"/>
      <c r="B41" s="100"/>
      <c r="C41" s="100"/>
      <c r="D41" s="100"/>
      <c r="E41" s="100"/>
      <c r="F41" s="100"/>
      <c r="G41" s="100" t="s">
        <v>329</v>
      </c>
      <c r="H41" s="100"/>
      <c r="I41" s="100">
        <v>5</v>
      </c>
      <c r="J41" s="100"/>
      <c r="K41" s="100"/>
      <c r="L41" s="100"/>
      <c r="M41" s="100"/>
      <c r="N41" s="100"/>
      <c r="O41" s="100"/>
      <c r="P41" s="100"/>
      <c r="Q41" s="100"/>
      <c r="R41">
        <v>40</v>
      </c>
      <c r="S41" t="s">
        <v>366</v>
      </c>
      <c r="T41" s="170"/>
      <c r="U41" s="154">
        <v>133</v>
      </c>
      <c r="V41" s="154">
        <v>109</v>
      </c>
      <c r="W41" s="154">
        <v>77</v>
      </c>
      <c r="X41" s="154"/>
    </row>
    <row r="42" spans="1:24">
      <c r="A42" s="100"/>
      <c r="B42" s="100"/>
      <c r="C42" s="100"/>
      <c r="D42" s="100"/>
      <c r="E42" s="100"/>
      <c r="F42" s="100"/>
      <c r="G42" s="100" t="s">
        <v>332</v>
      </c>
      <c r="H42" s="100"/>
      <c r="I42" s="100">
        <v>5</v>
      </c>
      <c r="J42" s="100"/>
      <c r="K42" s="100"/>
      <c r="L42" s="100"/>
      <c r="M42" s="100"/>
      <c r="N42" s="100"/>
      <c r="O42" s="100"/>
      <c r="P42" s="100"/>
      <c r="Q42" s="100"/>
      <c r="R42">
        <v>41</v>
      </c>
      <c r="S42" t="s">
        <v>367</v>
      </c>
      <c r="T42" s="176"/>
      <c r="U42" s="154">
        <v>78</v>
      </c>
      <c r="V42" s="154">
        <v>61</v>
      </c>
      <c r="W42" s="154">
        <v>40</v>
      </c>
      <c r="X42" s="154"/>
    </row>
    <row r="43" spans="1:24">
      <c r="A43" s="100"/>
      <c r="B43" s="100"/>
      <c r="C43" s="100"/>
      <c r="D43" s="100"/>
      <c r="E43" s="100"/>
      <c r="F43" s="100"/>
      <c r="G43" s="100" t="s">
        <v>334</v>
      </c>
      <c r="H43" s="100"/>
      <c r="I43" s="100">
        <v>16</v>
      </c>
      <c r="J43" s="100"/>
      <c r="K43" s="100"/>
      <c r="L43" s="100"/>
      <c r="M43" s="100"/>
      <c r="N43" s="100"/>
      <c r="O43" s="100"/>
      <c r="P43" s="100"/>
      <c r="Q43" s="100"/>
      <c r="R43">
        <v>42</v>
      </c>
      <c r="S43" t="s">
        <v>368</v>
      </c>
      <c r="T43" s="166"/>
      <c r="U43" s="154">
        <v>255</v>
      </c>
      <c r="V43" s="154">
        <v>255</v>
      </c>
      <c r="W43" s="154">
        <v>255</v>
      </c>
      <c r="X43" s="154"/>
    </row>
    <row r="44" spans="1:24">
      <c r="A44" s="100"/>
      <c r="B44" s="100"/>
      <c r="C44" s="100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>
        <v>43</v>
      </c>
      <c r="S44" t="s">
        <v>369</v>
      </c>
      <c r="T44" s="184"/>
      <c r="U44" s="154">
        <v>254</v>
      </c>
      <c r="V44" s="154">
        <v>254</v>
      </c>
      <c r="W44" s="154">
        <v>226</v>
      </c>
      <c r="X44" s="154"/>
    </row>
    <row r="45" spans="1:24">
      <c r="A45" s="100"/>
      <c r="B45" s="100"/>
      <c r="C45" s="100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>
        <v>44</v>
      </c>
      <c r="S45" t="s">
        <v>370</v>
      </c>
      <c r="T45" s="166"/>
      <c r="U45" s="154">
        <v>254</v>
      </c>
      <c r="V45" s="154">
        <v>254</v>
      </c>
      <c r="W45" s="154">
        <v>254</v>
      </c>
      <c r="X45" s="154"/>
    </row>
    <row r="46" spans="1:24">
      <c r="A46" s="100"/>
      <c r="B46" s="100"/>
      <c r="C46" s="100"/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>
        <v>46</v>
      </c>
      <c r="S46" t="s">
        <v>371</v>
      </c>
      <c r="T46" s="166"/>
      <c r="U46" s="154">
        <v>251</v>
      </c>
      <c r="V46" s="154">
        <v>252</v>
      </c>
      <c r="W46" s="154">
        <v>250</v>
      </c>
      <c r="X46" s="154"/>
    </row>
    <row r="47" spans="1:24">
      <c r="A47" s="100"/>
      <c r="B47" s="100"/>
      <c r="C47" s="100"/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>
        <v>47</v>
      </c>
      <c r="S47" t="s">
        <v>372</v>
      </c>
      <c r="T47" s="166"/>
      <c r="U47" s="154">
        <v>254</v>
      </c>
      <c r="V47" s="154">
        <v>253</v>
      </c>
      <c r="W47" s="154">
        <v>240</v>
      </c>
      <c r="X47" s="154"/>
    </row>
    <row r="48" spans="1:24">
      <c r="A48" s="100"/>
      <c r="B48" s="100"/>
      <c r="C48" s="100"/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>
        <v>48</v>
      </c>
      <c r="S48" t="s">
        <v>373</v>
      </c>
      <c r="T48" s="166"/>
      <c r="U48" s="154">
        <v>246</v>
      </c>
      <c r="V48" s="154">
        <v>254</v>
      </c>
      <c r="W48" s="154">
        <v>254</v>
      </c>
      <c r="X48" s="154"/>
    </row>
    <row r="49" spans="1:24">
      <c r="A49" s="100"/>
      <c r="B49" s="100"/>
      <c r="C49" s="100"/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>
        <v>45</v>
      </c>
      <c r="S49" t="s">
        <v>374</v>
      </c>
      <c r="T49" s="166"/>
      <c r="U49" s="154">
        <v>254</v>
      </c>
      <c r="V49" s="154">
        <v>253</v>
      </c>
      <c r="W49" s="154">
        <v>240</v>
      </c>
      <c r="X49" s="154"/>
    </row>
    <row r="50" spans="1:24">
      <c r="A50" s="100"/>
      <c r="B50" s="100"/>
      <c r="C50" s="100"/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>
        <v>49</v>
      </c>
      <c r="S50" t="s">
        <v>375</v>
      </c>
      <c r="T50" s="166"/>
      <c r="U50" s="154">
        <v>244</v>
      </c>
      <c r="V50" s="154">
        <v>254</v>
      </c>
      <c r="W50" s="154">
        <v>254</v>
      </c>
      <c r="X50" s="154"/>
    </row>
    <row r="51" spans="1:24">
      <c r="A51" s="100"/>
      <c r="B51" s="100"/>
      <c r="C51" s="100"/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>
        <v>50</v>
      </c>
      <c r="S51" t="s">
        <v>376</v>
      </c>
      <c r="T51" s="174"/>
      <c r="U51" s="154">
        <v>232</v>
      </c>
      <c r="V51" s="154">
        <v>214</v>
      </c>
      <c r="W51" s="154">
        <v>48</v>
      </c>
      <c r="X51" s="154"/>
    </row>
    <row r="52" spans="1:24">
      <c r="A52" s="100"/>
      <c r="B52" s="100"/>
      <c r="C52" s="100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>
        <v>51</v>
      </c>
      <c r="S52" t="s">
        <v>377</v>
      </c>
      <c r="T52" s="188"/>
      <c r="U52" s="154">
        <v>91</v>
      </c>
      <c r="V52" s="154">
        <v>60</v>
      </c>
      <c r="W52" s="154">
        <v>17</v>
      </c>
      <c r="X52" s="154"/>
    </row>
    <row r="53" spans="1:24">
      <c r="A53" s="100"/>
      <c r="B53" s="100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>
        <v>52</v>
      </c>
      <c r="S53" t="s">
        <v>378</v>
      </c>
      <c r="T53" s="189"/>
      <c r="U53" s="154">
        <v>58</v>
      </c>
      <c r="V53" s="154">
        <v>142</v>
      </c>
      <c r="W53" s="154">
        <v>186</v>
      </c>
      <c r="X53" s="154"/>
    </row>
    <row r="54" spans="1:24">
      <c r="A54" s="100"/>
      <c r="B54" s="100"/>
      <c r="C54" s="100"/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>
        <v>53</v>
      </c>
      <c r="S54" t="s">
        <v>379</v>
      </c>
      <c r="T54" s="175"/>
      <c r="U54" s="154">
        <v>84</v>
      </c>
      <c r="V54" s="154">
        <v>114</v>
      </c>
      <c r="W54" s="154">
        <v>174</v>
      </c>
      <c r="X54" s="154"/>
    </row>
    <row r="55" spans="1:24">
      <c r="A55" s="100"/>
      <c r="B55" s="100"/>
      <c r="C55" s="100"/>
      <c r="D55" s="100"/>
      <c r="E55" s="100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>
        <v>54</v>
      </c>
      <c r="S55" t="s">
        <v>380</v>
      </c>
      <c r="T55" s="190"/>
      <c r="U55" s="154">
        <v>4</v>
      </c>
      <c r="V55" s="154">
        <v>139</v>
      </c>
      <c r="W55" s="154">
        <v>154</v>
      </c>
      <c r="X55" s="154"/>
    </row>
    <row r="56" spans="1:24">
      <c r="A56" s="100"/>
      <c r="B56" s="100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>
        <v>55</v>
      </c>
      <c r="S56" t="s">
        <v>381</v>
      </c>
      <c r="T56" s="189"/>
      <c r="U56" s="154">
        <v>38</v>
      </c>
      <c r="V56" s="154">
        <v>196</v>
      </c>
      <c r="W56" s="154">
        <v>236</v>
      </c>
      <c r="X56" s="154"/>
    </row>
    <row r="57" spans="1:24">
      <c r="A57" s="100"/>
      <c r="B57" s="100"/>
      <c r="C57" s="100"/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>
        <v>56</v>
      </c>
      <c r="S57" t="s">
        <v>382</v>
      </c>
      <c r="T57" s="185"/>
      <c r="U57" s="154">
        <v>142</v>
      </c>
      <c r="V57" s="154">
        <v>162</v>
      </c>
      <c r="W57" s="154">
        <v>198</v>
      </c>
      <c r="X57" s="154"/>
    </row>
    <row r="58" spans="1:24">
      <c r="A58" s="100"/>
      <c r="B58" s="100"/>
      <c r="C58" s="100"/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>
        <v>57</v>
      </c>
      <c r="S58" t="s">
        <v>383</v>
      </c>
      <c r="T58" s="164"/>
      <c r="U58" s="154">
        <v>119</v>
      </c>
      <c r="V58" s="154">
        <v>181</v>
      </c>
      <c r="W58" s="154">
        <v>254</v>
      </c>
      <c r="X58" s="154"/>
    </row>
    <row r="59" spans="1:24">
      <c r="A59" s="100"/>
      <c r="B59" s="100"/>
      <c r="C59" s="100"/>
      <c r="D59" s="100"/>
      <c r="E59" s="10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>
        <v>58</v>
      </c>
      <c r="S59" t="s">
        <v>384</v>
      </c>
      <c r="T59" s="191"/>
      <c r="U59" s="154">
        <v>34</v>
      </c>
      <c r="V59" s="154">
        <v>66</v>
      </c>
      <c r="W59" s="154">
        <v>124</v>
      </c>
      <c r="X59" s="154"/>
    </row>
    <row r="60" spans="1:24">
      <c r="A60" s="100"/>
      <c r="B60" s="100"/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>
        <v>59</v>
      </c>
      <c r="S60" t="s">
        <v>385</v>
      </c>
      <c r="T60" s="192"/>
      <c r="U60" s="154">
        <v>0</v>
      </c>
      <c r="V60" s="154">
        <v>51</v>
      </c>
      <c r="W60" s="154">
        <v>102</v>
      </c>
      <c r="X60" s="154"/>
    </row>
    <row r="61" spans="1:24">
      <c r="A61" s="100"/>
      <c r="B61" s="100"/>
      <c r="C61" s="100"/>
      <c r="D61" s="100"/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>
        <v>60</v>
      </c>
      <c r="S61" t="s">
        <v>386</v>
      </c>
      <c r="T61" s="192"/>
      <c r="U61" s="154">
        <v>36</v>
      </c>
      <c r="V61" s="154">
        <v>68</v>
      </c>
      <c r="W61" s="154">
        <v>92</v>
      </c>
      <c r="X61" s="154"/>
    </row>
    <row r="62" spans="1:24">
      <c r="A62" s="100"/>
      <c r="B62" s="100"/>
      <c r="C62" s="100"/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>
        <v>61</v>
      </c>
      <c r="S62" t="s">
        <v>387</v>
      </c>
      <c r="T62" s="193"/>
      <c r="U62" s="154">
        <v>0</v>
      </c>
      <c r="V62" s="154">
        <v>204</v>
      </c>
      <c r="W62" s="154">
        <v>203</v>
      </c>
      <c r="X62" s="154"/>
    </row>
    <row r="63" spans="1:24">
      <c r="A63" s="100"/>
      <c r="B63" s="100"/>
      <c r="C63" s="100"/>
      <c r="D63" s="100"/>
      <c r="E63" s="100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>
        <v>62</v>
      </c>
      <c r="S63" t="s">
        <v>388</v>
      </c>
      <c r="T63" s="194"/>
      <c r="U63" s="154">
        <v>223</v>
      </c>
      <c r="V63" s="154">
        <v>242</v>
      </c>
      <c r="W63" s="154">
        <v>255</v>
      </c>
      <c r="X63" s="154"/>
    </row>
    <row r="64" spans="1:24">
      <c r="A64" s="100"/>
      <c r="B64" s="100"/>
      <c r="C64" s="100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>
        <v>63</v>
      </c>
      <c r="S64" t="s">
        <v>389</v>
      </c>
      <c r="T64" s="195"/>
      <c r="U64" s="154">
        <v>44</v>
      </c>
      <c r="V64" s="154">
        <v>117</v>
      </c>
      <c r="W64" s="154">
        <v>255</v>
      </c>
      <c r="X64" s="154"/>
    </row>
    <row r="65" spans="1:24">
      <c r="A65" s="100"/>
      <c r="B65" s="100"/>
      <c r="C65" s="100"/>
      <c r="D65" s="100"/>
      <c r="E65" s="100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>
        <v>64</v>
      </c>
      <c r="S65" t="s">
        <v>390</v>
      </c>
      <c r="T65" s="196"/>
      <c r="U65" s="154">
        <v>187</v>
      </c>
      <c r="V65" s="154">
        <v>210</v>
      </c>
      <c r="W65" s="154">
        <v>225</v>
      </c>
      <c r="X65" s="154"/>
    </row>
    <row r="66" spans="1:24">
      <c r="A66" s="100"/>
      <c r="B66" s="100"/>
      <c r="C66" s="100"/>
      <c r="D66" s="100"/>
      <c r="E66" s="10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>
        <v>65</v>
      </c>
      <c r="S66" t="s">
        <v>391</v>
      </c>
      <c r="T66" s="164"/>
      <c r="U66" s="154">
        <v>128</v>
      </c>
      <c r="V66" s="154">
        <v>208</v>
      </c>
      <c r="W66" s="154">
        <v>208</v>
      </c>
      <c r="X66" s="154"/>
    </row>
    <row r="67" spans="1:24">
      <c r="A67" s="100"/>
      <c r="B67" s="100"/>
      <c r="C67" s="100"/>
      <c r="D67" s="100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>
        <v>66</v>
      </c>
      <c r="S67" t="s">
        <v>392</v>
      </c>
      <c r="T67" s="175"/>
      <c r="U67" s="154">
        <v>86</v>
      </c>
      <c r="V67" s="154">
        <v>115</v>
      </c>
      <c r="W67" s="154">
        <v>154</v>
      </c>
      <c r="X67" s="154"/>
    </row>
    <row r="68" spans="1:24">
      <c r="A68" s="100"/>
      <c r="B68" s="100"/>
      <c r="C68" s="100"/>
      <c r="D68" s="100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>
        <v>67</v>
      </c>
      <c r="S68" t="s">
        <v>393</v>
      </c>
      <c r="T68" s="192"/>
      <c r="U68" s="154">
        <v>0</v>
      </c>
      <c r="V68" s="154">
        <v>47</v>
      </c>
      <c r="W68" s="154">
        <v>167</v>
      </c>
      <c r="X68" s="154"/>
    </row>
    <row r="69" spans="1:24">
      <c r="A69" s="100"/>
      <c r="B69" s="100"/>
      <c r="C69" s="100"/>
      <c r="D69" s="100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>
        <v>68</v>
      </c>
      <c r="S69" t="s">
        <v>394</v>
      </c>
      <c r="T69" s="175"/>
      <c r="U69" s="154">
        <v>96</v>
      </c>
      <c r="V69" s="154">
        <v>80</v>
      </c>
      <c r="W69" s="154">
        <v>220</v>
      </c>
      <c r="X69" s="154"/>
    </row>
    <row r="70" spans="1:24">
      <c r="A70" s="100"/>
      <c r="B70" s="100"/>
      <c r="C70" s="100"/>
      <c r="D70" s="100"/>
      <c r="E70" s="100"/>
      <c r="F70" s="100"/>
      <c r="G70" s="100"/>
      <c r="H70" s="100"/>
      <c r="I70" s="100"/>
      <c r="J70" s="100"/>
      <c r="K70" s="100"/>
      <c r="L70" s="100"/>
      <c r="M70" s="100"/>
      <c r="N70" s="100"/>
      <c r="O70" s="100"/>
      <c r="P70" s="100"/>
      <c r="Q70" s="100"/>
      <c r="R70">
        <v>69</v>
      </c>
      <c r="S70" t="s">
        <v>395</v>
      </c>
      <c r="T70" s="197"/>
      <c r="U70" s="154">
        <v>15</v>
      </c>
      <c r="V70" s="154">
        <v>5</v>
      </c>
      <c r="W70" s="154">
        <v>107</v>
      </c>
      <c r="X70" s="154"/>
    </row>
    <row r="71" spans="1:24">
      <c r="A71" s="100"/>
      <c r="B71" s="100"/>
      <c r="C71" s="100"/>
      <c r="D71" s="100"/>
      <c r="E71" s="100"/>
      <c r="F71" s="100"/>
      <c r="G71" s="100"/>
      <c r="H71" s="100"/>
      <c r="I71" s="100"/>
      <c r="J71" s="100"/>
      <c r="K71" s="100"/>
      <c r="L71" s="100"/>
      <c r="M71" s="100"/>
      <c r="N71" s="100"/>
      <c r="O71" s="100"/>
      <c r="P71" s="100"/>
      <c r="Q71" s="100"/>
      <c r="R71">
        <v>70</v>
      </c>
      <c r="S71" t="s">
        <v>396</v>
      </c>
      <c r="T71" s="197"/>
      <c r="U71" s="154">
        <v>27</v>
      </c>
      <c r="V71" s="154">
        <v>1</v>
      </c>
      <c r="W71" s="154">
        <v>155</v>
      </c>
      <c r="X71" s="154"/>
    </row>
    <row r="72" spans="1:24">
      <c r="A72" s="100"/>
      <c r="B72" s="100"/>
      <c r="C72" s="100"/>
      <c r="D72" s="100"/>
      <c r="E72" s="100"/>
      <c r="F72" s="100"/>
      <c r="G72" s="100"/>
      <c r="H72" s="100"/>
      <c r="I72" s="100"/>
      <c r="J72" s="100"/>
      <c r="K72" s="100"/>
      <c r="L72" s="100"/>
      <c r="M72" s="100"/>
      <c r="N72" s="100"/>
      <c r="O72" s="100"/>
      <c r="P72" s="100"/>
      <c r="Q72" s="100"/>
      <c r="R72">
        <v>71</v>
      </c>
      <c r="S72" t="s">
        <v>397</v>
      </c>
      <c r="T72" s="190"/>
      <c r="U72" s="154">
        <v>6</v>
      </c>
      <c r="V72" s="154">
        <v>119</v>
      </c>
      <c r="W72" s="154">
        <v>144</v>
      </c>
      <c r="X72" s="154"/>
    </row>
    <row r="73" spans="1:24">
      <c r="A73" s="100"/>
      <c r="B73" s="100"/>
      <c r="C73" s="100"/>
      <c r="D73" s="100"/>
      <c r="E73" s="100"/>
      <c r="F73" s="100"/>
      <c r="G73" s="100"/>
      <c r="H73" s="100"/>
      <c r="I73" s="100"/>
      <c r="J73" s="100"/>
      <c r="K73" s="100"/>
      <c r="L73" s="100"/>
      <c r="M73" s="100"/>
      <c r="N73" s="100"/>
      <c r="O73" s="100"/>
      <c r="P73" s="100"/>
      <c r="Q73" s="100"/>
      <c r="R73">
        <v>72</v>
      </c>
      <c r="S73" t="s">
        <v>398</v>
      </c>
      <c r="T73" s="198"/>
      <c r="U73" s="154">
        <v>102</v>
      </c>
      <c r="V73" s="154">
        <v>0</v>
      </c>
      <c r="W73" s="154">
        <v>255</v>
      </c>
      <c r="X73" s="154"/>
    </row>
    <row r="74" spans="1:24">
      <c r="A74" s="100"/>
      <c r="B74" s="100"/>
      <c r="C74" s="100"/>
      <c r="D74" s="100"/>
      <c r="E74" s="100"/>
      <c r="F74" s="100"/>
      <c r="G74" s="100"/>
      <c r="H74" s="100"/>
      <c r="I74" s="100"/>
      <c r="J74" s="100"/>
      <c r="K74" s="100"/>
      <c r="L74" s="100"/>
      <c r="M74" s="100"/>
      <c r="N74" s="100"/>
      <c r="O74" s="100"/>
      <c r="P74" s="100"/>
      <c r="Q74" s="100"/>
      <c r="R74">
        <v>73</v>
      </c>
      <c r="S74" t="s">
        <v>399</v>
      </c>
      <c r="T74" s="192"/>
      <c r="U74" s="154">
        <v>29</v>
      </c>
      <c r="V74" s="154">
        <v>72</v>
      </c>
      <c r="W74" s="154">
        <v>81</v>
      </c>
      <c r="X74" s="154"/>
    </row>
    <row r="75" spans="1:24">
      <c r="A75" s="100"/>
      <c r="B75" s="100"/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>
        <v>74</v>
      </c>
      <c r="S75" t="s">
        <v>400</v>
      </c>
      <c r="T75" s="198"/>
      <c r="U75" s="154">
        <v>0</v>
      </c>
      <c r="V75" s="154">
        <v>0</v>
      </c>
      <c r="W75" s="154">
        <v>255</v>
      </c>
      <c r="X75" s="154"/>
    </row>
    <row r="76" spans="1:24">
      <c r="A76" s="100"/>
      <c r="B76" s="100"/>
      <c r="C76" s="100"/>
      <c r="D76" s="100"/>
      <c r="E76" s="100"/>
      <c r="F76" s="100"/>
      <c r="G76" s="100"/>
      <c r="H76" s="100"/>
      <c r="I76" s="100"/>
      <c r="J76" s="100"/>
      <c r="K76" s="100"/>
      <c r="L76" s="100"/>
      <c r="M76" s="100"/>
      <c r="N76" s="100"/>
      <c r="O76" s="100"/>
      <c r="P76" s="100"/>
      <c r="Q76" s="100"/>
      <c r="R76">
        <v>75</v>
      </c>
      <c r="S76" t="s">
        <v>401</v>
      </c>
      <c r="T76" s="195"/>
      <c r="U76" s="154">
        <v>49</v>
      </c>
      <c r="V76" s="154">
        <v>140</v>
      </c>
      <c r="W76" s="154">
        <v>231</v>
      </c>
      <c r="X76" s="154"/>
    </row>
    <row r="77" spans="1:24">
      <c r="A77" s="100"/>
      <c r="B77" s="100"/>
      <c r="C77" s="100"/>
      <c r="D77" s="100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>
        <v>76</v>
      </c>
      <c r="S77" t="s">
        <v>402</v>
      </c>
      <c r="T77" s="175"/>
      <c r="U77" s="154">
        <v>66</v>
      </c>
      <c r="V77" s="154">
        <v>91</v>
      </c>
      <c r="W77" s="154">
        <v>138</v>
      </c>
      <c r="X77" s="154"/>
    </row>
    <row r="78" spans="1:24">
      <c r="A78" s="100"/>
      <c r="B78" s="100"/>
      <c r="C78" s="100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>
        <v>78</v>
      </c>
      <c r="S78" t="s">
        <v>403</v>
      </c>
      <c r="T78" s="180"/>
      <c r="U78" s="154">
        <v>226</v>
      </c>
      <c r="V78" s="154">
        <v>188</v>
      </c>
      <c r="W78" s="154">
        <v>116</v>
      </c>
      <c r="X78" s="154"/>
    </row>
    <row r="79" spans="1:24">
      <c r="A79" s="100"/>
      <c r="B79" s="100"/>
      <c r="C79" s="100"/>
      <c r="D79" s="100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>
        <v>77</v>
      </c>
      <c r="S79" t="s">
        <v>404</v>
      </c>
      <c r="T79" s="199"/>
      <c r="U79" s="154">
        <v>231</v>
      </c>
      <c r="V79" s="154">
        <v>168</v>
      </c>
      <c r="W79" s="154">
        <v>84</v>
      </c>
      <c r="X79" s="154"/>
    </row>
    <row r="80" spans="1:24">
      <c r="A80" s="100"/>
      <c r="B80" s="100"/>
      <c r="C80" s="100"/>
      <c r="D80" s="100"/>
      <c r="E80" s="100"/>
      <c r="F80" s="100"/>
      <c r="G80" s="100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>
        <v>79</v>
      </c>
      <c r="S80" t="s">
        <v>405</v>
      </c>
      <c r="T80" s="200"/>
      <c r="U80" s="154">
        <v>109</v>
      </c>
      <c r="V80" s="154">
        <v>7</v>
      </c>
      <c r="W80" s="154">
        <v>26</v>
      </c>
      <c r="X80" s="154"/>
    </row>
    <row r="81" spans="1:24">
      <c r="A81" s="100"/>
      <c r="B81" s="100"/>
      <c r="C81" s="100"/>
      <c r="D81" s="100"/>
      <c r="E81" s="100"/>
      <c r="F81" s="100"/>
      <c r="G81" s="100"/>
      <c r="H81" s="100"/>
      <c r="I81" s="100"/>
      <c r="J81" s="100"/>
      <c r="K81" s="100"/>
      <c r="L81" s="100"/>
      <c r="M81" s="100"/>
      <c r="N81" s="100"/>
      <c r="O81" s="100"/>
      <c r="P81" s="100"/>
      <c r="Q81" s="100"/>
      <c r="R81">
        <v>80</v>
      </c>
      <c r="S81" t="s">
        <v>406</v>
      </c>
      <c r="T81" s="200"/>
      <c r="U81" s="154">
        <v>107</v>
      </c>
      <c r="V81" s="154">
        <v>13</v>
      </c>
      <c r="W81" s="154">
        <v>13</v>
      </c>
      <c r="X81" s="154"/>
    </row>
    <row r="82" spans="1:24">
      <c r="A82" s="100"/>
      <c r="B82" s="100"/>
      <c r="C82" s="100"/>
      <c r="D82" s="100"/>
      <c r="E82" s="100"/>
      <c r="F82" s="100"/>
      <c r="G82" s="100"/>
      <c r="H82" s="100"/>
      <c r="I82" s="100"/>
      <c r="J82" s="100"/>
      <c r="K82" s="100"/>
      <c r="L82" s="100"/>
      <c r="M82" s="100"/>
      <c r="N82" s="100"/>
      <c r="O82" s="100"/>
      <c r="P82" s="100"/>
      <c r="Q82" s="100"/>
      <c r="R82">
        <v>81</v>
      </c>
      <c r="S82" t="s">
        <v>407</v>
      </c>
      <c r="T82" s="174"/>
      <c r="U82" s="154">
        <v>252</v>
      </c>
      <c r="V82" s="154">
        <v>220</v>
      </c>
      <c r="W82" s="154">
        <v>18</v>
      </c>
      <c r="X82" s="154"/>
    </row>
    <row r="83" spans="1:24">
      <c r="A83" s="100"/>
      <c r="B83" s="100"/>
      <c r="C83" s="100"/>
      <c r="D83" s="100"/>
      <c r="E83" s="100"/>
      <c r="F83" s="100"/>
      <c r="G83" s="100"/>
      <c r="H83" s="100"/>
      <c r="I83" s="100"/>
      <c r="J83" s="100"/>
      <c r="K83" s="100"/>
      <c r="L83" s="100"/>
      <c r="M83" s="100"/>
      <c r="N83" s="100"/>
      <c r="O83" s="100"/>
      <c r="P83" s="100"/>
      <c r="Q83" s="100"/>
      <c r="R83">
        <v>82</v>
      </c>
      <c r="S83" t="s">
        <v>408</v>
      </c>
      <c r="T83" s="161"/>
      <c r="U83" s="154">
        <v>132</v>
      </c>
      <c r="V83" s="154">
        <v>46</v>
      </c>
      <c r="W83" s="154">
        <v>27</v>
      </c>
      <c r="X83" s="154"/>
    </row>
    <row r="84" spans="1:24">
      <c r="A84" s="100"/>
      <c r="B84" s="100"/>
      <c r="C84" s="100"/>
      <c r="D84" s="100"/>
      <c r="E84" s="100"/>
      <c r="F84" s="100"/>
      <c r="G84" s="100"/>
      <c r="H84" s="100"/>
      <c r="I84" s="100"/>
      <c r="J84" s="100"/>
      <c r="K84" s="100"/>
      <c r="L84" s="100"/>
      <c r="M84" s="100"/>
      <c r="N84" s="100"/>
      <c r="O84" s="100"/>
      <c r="P84" s="100"/>
      <c r="Q84" s="100"/>
      <c r="R84">
        <v>83</v>
      </c>
      <c r="S84" t="s">
        <v>409</v>
      </c>
      <c r="T84" s="176"/>
      <c r="U84" s="154">
        <v>97</v>
      </c>
      <c r="V84" s="154">
        <v>78</v>
      </c>
      <c r="W84" s="154">
        <v>26</v>
      </c>
      <c r="X84" s="154"/>
    </row>
    <row r="85" spans="1:24">
      <c r="A85" s="100"/>
      <c r="B85" s="100"/>
      <c r="C85" s="100"/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>
        <v>84</v>
      </c>
      <c r="S85" t="s">
        <v>410</v>
      </c>
      <c r="T85" s="188"/>
      <c r="U85" s="154">
        <v>63</v>
      </c>
      <c r="V85" s="154">
        <v>34</v>
      </c>
      <c r="W85" s="154">
        <v>4</v>
      </c>
      <c r="X85" s="154"/>
    </row>
    <row r="86" spans="1:24">
      <c r="A86" s="100"/>
      <c r="B86" s="100"/>
      <c r="C86" s="100"/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>
        <v>85</v>
      </c>
      <c r="S86" t="s">
        <v>411</v>
      </c>
      <c r="T86" s="188"/>
      <c r="U86" s="154">
        <v>91</v>
      </c>
      <c r="V86" s="154">
        <v>60</v>
      </c>
      <c r="W86" s="154">
        <v>17</v>
      </c>
      <c r="X86" s="154"/>
    </row>
    <row r="87" spans="1:24">
      <c r="A87" s="100"/>
      <c r="B87" s="100"/>
      <c r="C87" s="100"/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>
        <v>86</v>
      </c>
      <c r="S87" t="s">
        <v>412</v>
      </c>
      <c r="T87" s="199"/>
      <c r="U87" s="154">
        <v>205</v>
      </c>
      <c r="V87" s="154">
        <v>133</v>
      </c>
      <c r="W87" s="154">
        <v>63</v>
      </c>
      <c r="X87" s="154"/>
    </row>
    <row r="88" spans="1:24">
      <c r="A88" s="100"/>
      <c r="B88" s="100"/>
      <c r="C88" s="100"/>
      <c r="D88" s="100"/>
      <c r="E88" s="100"/>
      <c r="F88" s="100"/>
      <c r="G88" s="100"/>
      <c r="H88" s="100"/>
      <c r="I88" s="100"/>
      <c r="J88" s="100"/>
      <c r="K88" s="100"/>
      <c r="L88" s="100"/>
      <c r="M88" s="100"/>
      <c r="N88" s="100"/>
      <c r="O88" s="100"/>
      <c r="P88" s="100"/>
      <c r="Q88" s="100"/>
      <c r="R88">
        <v>87</v>
      </c>
      <c r="S88" t="s">
        <v>413</v>
      </c>
      <c r="T88" s="176"/>
      <c r="U88" s="154">
        <v>107</v>
      </c>
      <c r="V88" s="154">
        <v>87</v>
      </c>
      <c r="W88" s="154">
        <v>49</v>
      </c>
      <c r="X88" s="154"/>
    </row>
    <row r="89" spans="1:24">
      <c r="A89" s="100"/>
      <c r="B89" s="100"/>
      <c r="C89" s="100"/>
      <c r="D89" s="100"/>
      <c r="E89" s="100"/>
      <c r="F89" s="100"/>
      <c r="G89" s="100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>
        <v>88</v>
      </c>
      <c r="S89" t="s">
        <v>414</v>
      </c>
      <c r="T89" s="171"/>
      <c r="U89" s="154">
        <v>189</v>
      </c>
      <c r="V89" s="154">
        <v>51</v>
      </c>
      <c r="W89" s="154">
        <v>164</v>
      </c>
      <c r="X89" s="154"/>
    </row>
    <row r="90" spans="1:24">
      <c r="A90" s="100"/>
      <c r="B90" s="100"/>
      <c r="C90" s="100"/>
      <c r="D90" s="100"/>
      <c r="E90" s="100"/>
      <c r="F90" s="100"/>
      <c r="G90" s="100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>
        <v>89</v>
      </c>
      <c r="S90" t="s">
        <v>415</v>
      </c>
      <c r="T90" s="171"/>
      <c r="U90" s="154">
        <v>112</v>
      </c>
      <c r="V90" s="154">
        <v>41</v>
      </c>
      <c r="W90" s="154">
        <v>99</v>
      </c>
      <c r="X90" s="154"/>
    </row>
    <row r="91" spans="1:24">
      <c r="A91" s="100"/>
      <c r="B91" s="100"/>
      <c r="C91" s="100"/>
      <c r="D91" s="100"/>
      <c r="E91" s="100"/>
      <c r="F91" s="100"/>
      <c r="G91" s="100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>
        <v>90</v>
      </c>
      <c r="S91" t="s">
        <v>416</v>
      </c>
      <c r="T91" s="174"/>
      <c r="U91" s="154">
        <v>205</v>
      </c>
      <c r="V91" s="154">
        <v>205</v>
      </c>
      <c r="W91" s="154">
        <v>13</v>
      </c>
      <c r="X91" s="154"/>
    </row>
    <row r="92" spans="1:24">
      <c r="A92" s="100"/>
      <c r="B92" s="100"/>
      <c r="C92" s="100"/>
      <c r="D92" s="100"/>
      <c r="E92" s="100"/>
      <c r="F92" s="100"/>
      <c r="G92" s="100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>
        <v>91</v>
      </c>
      <c r="S92" t="s">
        <v>417</v>
      </c>
      <c r="T92" s="176"/>
      <c r="U92" s="154">
        <v>97</v>
      </c>
      <c r="V92" s="154">
        <v>75</v>
      </c>
      <c r="W92" s="154">
        <v>58</v>
      </c>
      <c r="X92" s="154"/>
    </row>
    <row r="93" spans="1:24">
      <c r="A93" s="100"/>
      <c r="B93" s="100"/>
      <c r="C93" s="100"/>
      <c r="D93" s="100"/>
      <c r="E93" s="100"/>
      <c r="F93" s="100"/>
      <c r="G93" s="100"/>
      <c r="H93" s="100"/>
      <c r="I93" s="100"/>
      <c r="J93" s="100"/>
      <c r="K93" s="100"/>
      <c r="L93" s="100"/>
      <c r="M93" s="100"/>
      <c r="N93" s="100"/>
      <c r="O93" s="100"/>
      <c r="P93" s="100"/>
      <c r="Q93" s="100"/>
      <c r="R93">
        <v>92</v>
      </c>
      <c r="S93" t="s">
        <v>418</v>
      </c>
      <c r="T93" s="188"/>
      <c r="U93" s="154">
        <v>47</v>
      </c>
      <c r="V93" s="154">
        <v>27</v>
      </c>
      <c r="W93" s="154">
        <v>12</v>
      </c>
      <c r="X93" s="154"/>
    </row>
    <row r="94" spans="1:24">
      <c r="A94" s="100"/>
      <c r="B94" s="100"/>
      <c r="C94" s="100"/>
      <c r="D94" s="100"/>
      <c r="E94" s="100"/>
      <c r="F94" s="100"/>
      <c r="G94" s="100"/>
      <c r="H94" s="100"/>
      <c r="I94" s="100"/>
      <c r="J94" s="100"/>
      <c r="K94" s="100"/>
      <c r="L94" s="100"/>
      <c r="M94" s="100"/>
      <c r="N94" s="100"/>
      <c r="O94" s="100"/>
      <c r="P94" s="100"/>
      <c r="Q94" s="100"/>
      <c r="R94">
        <v>93</v>
      </c>
      <c r="S94" t="s">
        <v>419</v>
      </c>
      <c r="T94" s="123"/>
      <c r="U94" s="154">
        <v>53</v>
      </c>
      <c r="V94" s="154">
        <v>122</v>
      </c>
      <c r="W94" s="154">
        <v>183</v>
      </c>
      <c r="X94" s="154"/>
    </row>
    <row r="95" spans="1:24">
      <c r="A95" s="100"/>
      <c r="B95" s="100"/>
      <c r="C95" s="100"/>
      <c r="D95" s="100"/>
      <c r="E95" s="100"/>
      <c r="F95" s="100"/>
      <c r="G95" s="100"/>
      <c r="H95" s="100"/>
      <c r="I95" s="100"/>
      <c r="J95" s="100"/>
      <c r="K95" s="100"/>
      <c r="L95" s="100"/>
      <c r="M95" s="100"/>
      <c r="N95" s="100"/>
      <c r="O95" s="100"/>
      <c r="P95" s="100"/>
      <c r="Q95" s="100"/>
      <c r="R95">
        <v>94</v>
      </c>
      <c r="S95" t="s">
        <v>420</v>
      </c>
      <c r="T95" s="188"/>
      <c r="U95" s="154">
        <v>70</v>
      </c>
      <c r="V95" s="154">
        <v>46</v>
      </c>
      <c r="W95" s="154">
        <v>1</v>
      </c>
      <c r="X95" s="154"/>
    </row>
    <row r="96" spans="1:24">
      <c r="A96" s="100"/>
      <c r="B96" s="100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0"/>
      <c r="N96" s="100"/>
      <c r="O96" s="100"/>
      <c r="P96" s="100"/>
      <c r="Q96" s="100"/>
      <c r="R96">
        <v>95</v>
      </c>
      <c r="S96" t="s">
        <v>421</v>
      </c>
      <c r="T96" s="169"/>
      <c r="U96" s="154">
        <v>120</v>
      </c>
      <c r="V96" s="154">
        <v>94</v>
      </c>
      <c r="W96" s="154">
        <v>47</v>
      </c>
      <c r="X96" s="154"/>
    </row>
    <row r="97" spans="1:24">
      <c r="A97" s="100"/>
      <c r="B97" s="100"/>
      <c r="C97" s="100"/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>
        <v>96</v>
      </c>
      <c r="S97" t="s">
        <v>422</v>
      </c>
      <c r="T97" s="169"/>
      <c r="U97" s="154">
        <v>126</v>
      </c>
      <c r="V97" s="154">
        <v>88</v>
      </c>
      <c r="W97" s="154">
        <v>53</v>
      </c>
      <c r="X97" s="154"/>
    </row>
    <row r="98" spans="1:24">
      <c r="A98" s="100"/>
      <c r="B98" s="100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>
        <v>97</v>
      </c>
      <c r="S98" t="s">
        <v>423</v>
      </c>
      <c r="T98" s="199"/>
      <c r="U98" s="154">
        <v>255</v>
      </c>
      <c r="V98" s="154">
        <v>94</v>
      </c>
      <c r="W98" s="154">
        <v>77</v>
      </c>
      <c r="X98" s="154"/>
    </row>
    <row r="99" spans="1:24">
      <c r="A99" s="100"/>
      <c r="B99" s="100"/>
      <c r="C99" s="100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>
        <v>98</v>
      </c>
      <c r="S99" t="s">
        <v>424</v>
      </c>
      <c r="T99" s="161"/>
      <c r="U99" s="154">
        <v>126</v>
      </c>
      <c r="V99" s="154">
        <v>51</v>
      </c>
      <c r="W99" s="154">
        <v>0</v>
      </c>
      <c r="X99" s="154"/>
    </row>
    <row r="100" spans="1:24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>
        <v>99</v>
      </c>
      <c r="S100" t="s">
        <v>425</v>
      </c>
      <c r="T100" s="200"/>
      <c r="U100" s="154">
        <v>150</v>
      </c>
      <c r="V100" s="154">
        <v>0</v>
      </c>
      <c r="W100" s="154">
        <v>24</v>
      </c>
      <c r="X100" s="154"/>
    </row>
    <row r="101" spans="1:24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>
        <v>100</v>
      </c>
      <c r="S101" t="s">
        <v>426</v>
      </c>
      <c r="T101" s="180"/>
      <c r="U101" s="154">
        <v>254</v>
      </c>
      <c r="V101" s="154">
        <v>195</v>
      </c>
      <c r="W101" s="154">
        <v>172</v>
      </c>
      <c r="X101" s="154"/>
    </row>
    <row r="102" spans="1:24">
      <c r="A102" s="100"/>
      <c r="B102" s="100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>
        <v>101</v>
      </c>
      <c r="S102" t="s">
        <v>427</v>
      </c>
      <c r="T102" s="153"/>
      <c r="U102" s="154">
        <v>244</v>
      </c>
      <c r="V102" s="154">
        <v>102</v>
      </c>
      <c r="W102" s="154">
        <v>27</v>
      </c>
      <c r="X102" s="154"/>
    </row>
    <row r="103" spans="1:24">
      <c r="A103" s="100"/>
      <c r="B103" s="100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>
        <v>102</v>
      </c>
      <c r="S103" t="s">
        <v>428</v>
      </c>
      <c r="T103" s="188"/>
      <c r="U103" s="154">
        <v>58</v>
      </c>
      <c r="V103" s="154">
        <v>2</v>
      </c>
      <c r="W103" s="154">
        <v>13</v>
      </c>
      <c r="X103" s="154"/>
    </row>
    <row r="104" spans="1:24">
      <c r="A104" s="100"/>
      <c r="B104" s="100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>
        <v>103</v>
      </c>
      <c r="S104" t="s">
        <v>429</v>
      </c>
      <c r="T104" s="171"/>
      <c r="U104" s="154">
        <v>222</v>
      </c>
      <c r="V104" s="154">
        <v>49</v>
      </c>
      <c r="W104" s="154">
        <v>99</v>
      </c>
      <c r="X104" s="154"/>
    </row>
    <row r="105" spans="1:24">
      <c r="A105" s="100"/>
      <c r="B105" s="100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>
        <v>104</v>
      </c>
      <c r="S105" t="s">
        <v>430</v>
      </c>
      <c r="T105" s="201"/>
      <c r="U105" s="154">
        <v>244</v>
      </c>
      <c r="V105" s="154">
        <v>0</v>
      </c>
      <c r="W105" s="154">
        <v>161</v>
      </c>
      <c r="X105" s="154"/>
    </row>
    <row r="106" spans="1:24">
      <c r="A106" s="100"/>
      <c r="B106" s="100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>
        <v>105</v>
      </c>
      <c r="S106" t="s">
        <v>431</v>
      </c>
      <c r="T106" s="171"/>
      <c r="U106" s="154">
        <v>218</v>
      </c>
      <c r="V106" s="154">
        <v>50</v>
      </c>
      <c r="W106" s="154">
        <v>135</v>
      </c>
      <c r="X106" s="154"/>
    </row>
    <row r="107" spans="1:24">
      <c r="A107" s="100"/>
      <c r="B107" s="100"/>
      <c r="C107" s="100"/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>
        <v>106</v>
      </c>
      <c r="S107" t="s">
        <v>432</v>
      </c>
      <c r="T107" s="199"/>
      <c r="U107" s="154">
        <v>236</v>
      </c>
      <c r="V107" s="154">
        <v>79</v>
      </c>
      <c r="W107" s="154">
        <v>131</v>
      </c>
      <c r="X107" s="154"/>
    </row>
    <row r="108" spans="1:24">
      <c r="A108" s="100"/>
      <c r="B108" s="100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>
        <v>107</v>
      </c>
      <c r="S108" t="s">
        <v>433</v>
      </c>
      <c r="T108" s="166"/>
      <c r="U108" s="154">
        <v>254</v>
      </c>
      <c r="V108" s="154">
        <v>254</v>
      </c>
      <c r="W108" s="154">
        <v>254</v>
      </c>
      <c r="X108" s="154"/>
    </row>
    <row r="109" spans="1:24">
      <c r="A109" s="100"/>
      <c r="B109" s="100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>
        <v>108</v>
      </c>
      <c r="S109" t="s">
        <v>434</v>
      </c>
      <c r="T109" s="180"/>
      <c r="U109" s="154">
        <v>254</v>
      </c>
      <c r="V109" s="154">
        <v>195</v>
      </c>
      <c r="W109" s="154">
        <v>172</v>
      </c>
      <c r="X109" s="154"/>
    </row>
    <row r="110" spans="1:24">
      <c r="A110" s="100"/>
      <c r="B110" s="100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>
        <v>109</v>
      </c>
      <c r="S110" t="s">
        <v>435</v>
      </c>
      <c r="T110" s="177"/>
      <c r="U110" s="154">
        <v>208</v>
      </c>
      <c r="V110" s="154">
        <v>192</v>
      </c>
      <c r="W110" s="154">
        <v>122</v>
      </c>
      <c r="X110" s="154"/>
    </row>
    <row r="111" spans="1:24">
      <c r="A111" s="100"/>
      <c r="B111" s="100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>
        <v>110</v>
      </c>
      <c r="S111" t="s">
        <v>436</v>
      </c>
      <c r="T111" s="184"/>
      <c r="U111" s="154">
        <v>251</v>
      </c>
      <c r="V111" s="154">
        <v>242</v>
      </c>
      <c r="W111" s="154">
        <v>183</v>
      </c>
      <c r="X111" s="154"/>
    </row>
    <row r="112" spans="1:24">
      <c r="A112" s="100"/>
      <c r="B112" s="100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>
        <v>111</v>
      </c>
      <c r="S112" t="s">
        <v>437</v>
      </c>
      <c r="T112" s="165"/>
      <c r="U112" s="154">
        <v>0</v>
      </c>
      <c r="V112" s="154">
        <v>0</v>
      </c>
      <c r="W112" s="154">
        <v>16</v>
      </c>
      <c r="X112" s="154"/>
    </row>
    <row r="113" spans="1:24">
      <c r="A113" s="100"/>
      <c r="B113" s="100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>
        <v>112</v>
      </c>
      <c r="S113" t="s">
        <v>438</v>
      </c>
      <c r="T113" s="159"/>
      <c r="U113" s="154">
        <v>127</v>
      </c>
      <c r="V113" s="154">
        <v>255</v>
      </c>
      <c r="W113" s="154">
        <v>0</v>
      </c>
      <c r="X113" s="154"/>
    </row>
    <row r="114" spans="1:24">
      <c r="A114" s="100"/>
      <c r="B114" s="100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>
        <v>113</v>
      </c>
      <c r="S114" t="s">
        <v>439</v>
      </c>
      <c r="T114" s="170"/>
      <c r="U114" s="154">
        <v>128</v>
      </c>
      <c r="V114" s="154">
        <v>109</v>
      </c>
      <c r="W114" s="154">
        <v>90</v>
      </c>
      <c r="X114" s="154"/>
    </row>
    <row r="115" spans="1:24">
      <c r="A115" s="100"/>
      <c r="B115" s="100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>
        <v>114</v>
      </c>
      <c r="S115" t="s">
        <v>440</v>
      </c>
      <c r="T115" s="170"/>
      <c r="U115" s="154">
        <v>139</v>
      </c>
      <c r="V115" s="154">
        <v>108</v>
      </c>
      <c r="W115" s="154">
        <v>66</v>
      </c>
      <c r="X115" s="154"/>
    </row>
    <row r="116" spans="1:24">
      <c r="A116" s="100"/>
      <c r="B116" s="100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>
        <v>115</v>
      </c>
      <c r="S116" t="s">
        <v>441</v>
      </c>
      <c r="T116" s="169"/>
      <c r="U116" s="154">
        <v>133</v>
      </c>
      <c r="V116" s="154">
        <v>83</v>
      </c>
      <c r="W116" s="154">
        <v>15</v>
      </c>
      <c r="X116" s="154"/>
    </row>
    <row r="117" spans="1:24">
      <c r="A117" s="100"/>
      <c r="B117" s="100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>
        <v>116</v>
      </c>
      <c r="S117" t="s">
        <v>442</v>
      </c>
      <c r="T117" s="166"/>
      <c r="U117" s="154">
        <v>254</v>
      </c>
      <c r="V117" s="154">
        <v>254</v>
      </c>
      <c r="W117" s="154">
        <v>254</v>
      </c>
      <c r="X117" s="154"/>
    </row>
    <row r="118" spans="1:24">
      <c r="A118" s="100"/>
      <c r="B118" s="100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>
        <v>117</v>
      </c>
      <c r="S118" t="s">
        <v>443</v>
      </c>
      <c r="T118" s="176"/>
      <c r="U118" s="154">
        <v>90</v>
      </c>
      <c r="V118" s="154">
        <v>58</v>
      </c>
      <c r="W118" s="154">
        <v>34</v>
      </c>
      <c r="X118" s="154"/>
    </row>
    <row r="119" spans="1:24">
      <c r="A119" s="100"/>
      <c r="B119" s="100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>
        <v>118</v>
      </c>
      <c r="S119" t="s">
        <v>444</v>
      </c>
      <c r="T119" s="202"/>
      <c r="U119" s="154">
        <v>219</v>
      </c>
      <c r="V119" s="154">
        <v>23</v>
      </c>
      <c r="W119" s="154">
        <v>2</v>
      </c>
      <c r="X119" s="154"/>
    </row>
    <row r="120" spans="1:24">
      <c r="A120" s="100"/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>
        <v>119</v>
      </c>
      <c r="S120" t="s">
        <v>445</v>
      </c>
      <c r="T120" s="203"/>
      <c r="U120" s="154">
        <v>247</v>
      </c>
      <c r="V120" s="154">
        <v>255</v>
      </c>
      <c r="W120" s="154">
        <v>60</v>
      </c>
      <c r="X120" s="154"/>
    </row>
    <row r="121" spans="1:24">
      <c r="A121" s="100"/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>
        <v>120</v>
      </c>
      <c r="S121" t="s">
        <v>446</v>
      </c>
      <c r="T121" s="153"/>
      <c r="U121" s="154">
        <v>223</v>
      </c>
      <c r="V121" s="154">
        <v>109</v>
      </c>
      <c r="W121" s="154">
        <v>20</v>
      </c>
      <c r="X121" s="154"/>
    </row>
    <row r="122" spans="1:24">
      <c r="A122" s="100"/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>
        <v>121</v>
      </c>
      <c r="S122" t="s">
        <v>447</v>
      </c>
      <c r="T122" s="177"/>
      <c r="U122" s="154">
        <v>185</v>
      </c>
      <c r="V122" s="154">
        <v>178</v>
      </c>
      <c r="W122" s="154">
        <v>118</v>
      </c>
      <c r="X122" s="154"/>
    </row>
    <row r="123" spans="1:24">
      <c r="A123" s="100"/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>
        <v>122</v>
      </c>
      <c r="S123" t="s">
        <v>448</v>
      </c>
      <c r="T123" s="169"/>
      <c r="U123" s="154">
        <v>132</v>
      </c>
      <c r="V123" s="154">
        <v>90</v>
      </c>
      <c r="W123" s="154">
        <v>59</v>
      </c>
      <c r="X123" s="154"/>
    </row>
    <row r="124" spans="1:24">
      <c r="A124" s="100"/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>
        <v>123</v>
      </c>
      <c r="S124" t="s">
        <v>449</v>
      </c>
      <c r="T124" s="185"/>
      <c r="U124" s="154">
        <v>186</v>
      </c>
      <c r="V124" s="154">
        <v>155</v>
      </c>
      <c r="W124" s="154">
        <v>97</v>
      </c>
      <c r="X124" s="154"/>
    </row>
    <row r="125" spans="1:24">
      <c r="A125" s="100"/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>
        <v>124</v>
      </c>
      <c r="S125" t="s">
        <v>450</v>
      </c>
      <c r="T125" s="171"/>
      <c r="U125" s="154">
        <v>106</v>
      </c>
      <c r="V125" s="154">
        <v>69</v>
      </c>
      <c r="W125" s="154">
        <v>93</v>
      </c>
      <c r="X125" s="154"/>
    </row>
    <row r="126" spans="1:24">
      <c r="A126" s="100"/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>
        <v>125</v>
      </c>
      <c r="S126" t="s">
        <v>451</v>
      </c>
      <c r="T126" s="161"/>
      <c r="U126" s="154">
        <v>112</v>
      </c>
      <c r="V126" s="154">
        <v>53</v>
      </c>
      <c r="W126" s="154">
        <v>22</v>
      </c>
      <c r="X126" s="154"/>
    </row>
    <row r="127" spans="1:24">
      <c r="A127" s="100"/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>
        <v>126</v>
      </c>
      <c r="S127" t="s">
        <v>452</v>
      </c>
      <c r="T127" s="176"/>
      <c r="U127" s="154">
        <v>106</v>
      </c>
      <c r="V127" s="154">
        <v>75</v>
      </c>
      <c r="W127" s="154">
        <v>33</v>
      </c>
      <c r="X127" s="154"/>
    </row>
    <row r="128" spans="1:24">
      <c r="A128" s="100"/>
      <c r="B128" s="100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>
        <v>127</v>
      </c>
      <c r="S128" t="s">
        <v>453</v>
      </c>
      <c r="T128" s="202"/>
      <c r="U128" s="154">
        <v>198</v>
      </c>
      <c r="V128" s="154">
        <v>8</v>
      </c>
      <c r="W128" s="154">
        <v>0</v>
      </c>
      <c r="X128" s="154"/>
    </row>
    <row r="129" spans="1:24">
      <c r="A129" s="100"/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>
        <v>128</v>
      </c>
      <c r="S129" t="s">
        <v>454</v>
      </c>
      <c r="T129" s="184"/>
      <c r="U129" s="154">
        <v>253</v>
      </c>
      <c r="V129" s="154">
        <v>233</v>
      </c>
      <c r="W129" s="154">
        <v>224</v>
      </c>
      <c r="X129" s="154"/>
    </row>
    <row r="130" spans="1:24">
      <c r="A130" s="100"/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>
        <v>129</v>
      </c>
      <c r="S130" t="s">
        <v>455</v>
      </c>
      <c r="T130" s="153"/>
      <c r="U130" s="154">
        <v>231</v>
      </c>
      <c r="V130" s="154">
        <v>62</v>
      </c>
      <c r="W130" s="154">
        <v>1</v>
      </c>
      <c r="X130" s="154"/>
    </row>
    <row r="131" spans="1:24">
      <c r="A131" s="100"/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>
        <v>130</v>
      </c>
      <c r="S131" t="s">
        <v>456</v>
      </c>
      <c r="T131" s="202"/>
      <c r="U131" s="154">
        <v>220</v>
      </c>
      <c r="V131" s="154">
        <v>20</v>
      </c>
      <c r="W131" s="154">
        <v>60</v>
      </c>
      <c r="X131" s="154"/>
    </row>
    <row r="132" spans="1:24">
      <c r="A132" s="100"/>
      <c r="B132" s="100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>
        <v>131</v>
      </c>
      <c r="S132" t="s">
        <v>457</v>
      </c>
      <c r="T132" s="184"/>
      <c r="U132" s="154">
        <v>253</v>
      </c>
      <c r="V132" s="154">
        <v>241</v>
      </c>
      <c r="W132" s="154">
        <v>184</v>
      </c>
      <c r="X132" s="154"/>
    </row>
    <row r="133" spans="1:24">
      <c r="A133" s="100"/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>
        <v>132</v>
      </c>
      <c r="S133" t="s">
        <v>458</v>
      </c>
      <c r="T133" s="166"/>
      <c r="U133" s="154">
        <v>254</v>
      </c>
      <c r="V133" s="154">
        <v>231</v>
      </c>
      <c r="W133" s="154">
        <v>240</v>
      </c>
      <c r="X133" s="154"/>
    </row>
    <row r="134" spans="1:24">
      <c r="A134" s="100"/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>
        <v>133</v>
      </c>
      <c r="S134" t="s">
        <v>459</v>
      </c>
      <c r="T134" s="204"/>
      <c r="U134" s="154">
        <v>255</v>
      </c>
      <c r="V134" s="154">
        <v>105</v>
      </c>
      <c r="W134" s="154">
        <v>180</v>
      </c>
      <c r="X134" s="154"/>
    </row>
    <row r="135" spans="1:24">
      <c r="A135" s="100"/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>
        <v>134</v>
      </c>
      <c r="S135" t="s">
        <v>460</v>
      </c>
      <c r="T135" s="169"/>
      <c r="U135" s="154">
        <v>179</v>
      </c>
      <c r="V135" s="154">
        <v>103</v>
      </c>
      <c r="W135" s="154">
        <v>0</v>
      </c>
      <c r="X135" s="154"/>
    </row>
    <row r="136" spans="1:24">
      <c r="A136" s="100"/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>
        <v>135</v>
      </c>
      <c r="S136" t="s">
        <v>461</v>
      </c>
      <c r="T136" s="205"/>
      <c r="U136" s="154">
        <v>43</v>
      </c>
      <c r="V136" s="154">
        <v>250</v>
      </c>
      <c r="W136" s="154">
        <v>250</v>
      </c>
      <c r="X136" s="154"/>
    </row>
    <row r="137" spans="1:24">
      <c r="A137" s="100"/>
      <c r="B137" s="100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>
        <v>136</v>
      </c>
      <c r="S137" t="s">
        <v>462</v>
      </c>
      <c r="T137" s="205"/>
      <c r="U137" s="154">
        <v>0</v>
      </c>
      <c r="V137" s="154">
        <v>255</v>
      </c>
      <c r="W137" s="154">
        <v>255</v>
      </c>
      <c r="X137" s="154"/>
    </row>
    <row r="138" spans="1:24">
      <c r="A138" s="100"/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>
        <v>137</v>
      </c>
      <c r="S138" t="s">
        <v>463</v>
      </c>
      <c r="T138" s="123"/>
      <c r="U138" s="154">
        <v>21</v>
      </c>
      <c r="V138" s="154">
        <v>96</v>
      </c>
      <c r="W138" s="154">
        <v>189</v>
      </c>
      <c r="X138" s="154"/>
    </row>
    <row r="139" spans="1:24">
      <c r="A139" s="100"/>
      <c r="B139" s="100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>
        <v>138</v>
      </c>
      <c r="S139" t="s">
        <v>464</v>
      </c>
      <c r="T139" s="165"/>
      <c r="U139" s="154">
        <v>11</v>
      </c>
      <c r="V139" s="154">
        <v>22</v>
      </c>
      <c r="W139" s="154">
        <v>22</v>
      </c>
      <c r="X139" s="154"/>
    </row>
    <row r="140" spans="1:24">
      <c r="A140" s="100"/>
      <c r="B140" s="10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>
        <v>139</v>
      </c>
      <c r="S140" t="s">
        <v>465</v>
      </c>
      <c r="T140" s="165"/>
      <c r="U140" s="154">
        <v>0</v>
      </c>
      <c r="V140" s="154">
        <v>0</v>
      </c>
      <c r="W140" s="154">
        <v>0</v>
      </c>
      <c r="X140" s="154"/>
    </row>
    <row r="141" spans="1:24">
      <c r="A141" s="100"/>
      <c r="B141" s="100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>
        <v>140</v>
      </c>
      <c r="S141" t="s">
        <v>466</v>
      </c>
      <c r="T141" s="202"/>
      <c r="U141" s="154">
        <v>237</v>
      </c>
      <c r="V141" s="154">
        <v>0</v>
      </c>
      <c r="W141" s="154">
        <v>0</v>
      </c>
      <c r="X141" s="154"/>
    </row>
    <row r="142" spans="1:24">
      <c r="A142" s="100"/>
      <c r="B142" s="100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>
        <v>141</v>
      </c>
      <c r="S142" t="s">
        <v>467</v>
      </c>
      <c r="T142" s="184"/>
      <c r="U142" s="154">
        <v>254</v>
      </c>
      <c r="V142" s="154">
        <v>254</v>
      </c>
      <c r="W142" s="154">
        <v>224</v>
      </c>
      <c r="X142" s="154"/>
    </row>
    <row r="143" spans="1:24">
      <c r="A143" s="100"/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>
        <v>142</v>
      </c>
      <c r="S143" t="s">
        <v>468</v>
      </c>
      <c r="T143" s="206"/>
      <c r="U143" s="154">
        <v>1</v>
      </c>
      <c r="V143" s="154">
        <v>215</v>
      </c>
      <c r="W143" s="154">
        <v>88</v>
      </c>
      <c r="X143" s="154"/>
    </row>
    <row r="144" spans="1:24">
      <c r="A144" s="100"/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>
        <v>143</v>
      </c>
      <c r="S144" t="s">
        <v>469</v>
      </c>
      <c r="T144" s="177"/>
      <c r="U144" s="154">
        <v>186</v>
      </c>
      <c r="V144" s="154">
        <v>186</v>
      </c>
      <c r="W144" s="154">
        <v>186</v>
      </c>
      <c r="X144" s="154"/>
    </row>
    <row r="145" spans="1:24">
      <c r="A145" s="100"/>
      <c r="B145" s="100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>
        <v>144</v>
      </c>
      <c r="S145" t="s">
        <v>470</v>
      </c>
      <c r="T145" s="166"/>
      <c r="U145" s="154">
        <v>237</v>
      </c>
      <c r="V145" s="154">
        <v>237</v>
      </c>
      <c r="W145" s="154">
        <v>237</v>
      </c>
      <c r="X145" s="154"/>
    </row>
    <row r="146" spans="1:24">
      <c r="A146" s="100"/>
      <c r="B146" s="100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>
        <v>145</v>
      </c>
      <c r="S146" t="s">
        <v>471</v>
      </c>
      <c r="T146" s="161"/>
      <c r="U146" s="154">
        <v>173</v>
      </c>
      <c r="V146" s="154">
        <v>79</v>
      </c>
      <c r="W146" s="154">
        <v>9</v>
      </c>
      <c r="X146" s="154"/>
    </row>
    <row r="147" spans="1:24">
      <c r="A147" s="100"/>
      <c r="B147" s="100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>
        <v>146</v>
      </c>
      <c r="S147" t="s">
        <v>472</v>
      </c>
      <c r="T147" s="170"/>
      <c r="U147" s="154">
        <v>132</v>
      </c>
      <c r="V147" s="154">
        <v>132</v>
      </c>
      <c r="W147" s="154">
        <v>132</v>
      </c>
      <c r="X147" s="154"/>
    </row>
    <row r="148" spans="1:24">
      <c r="A148" s="100"/>
      <c r="B148" s="100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>
        <v>147</v>
      </c>
      <c r="S148" t="s">
        <v>473</v>
      </c>
      <c r="T148" s="153"/>
      <c r="U148" s="154">
        <v>255</v>
      </c>
      <c r="V148" s="154">
        <v>73</v>
      </c>
      <c r="W148" s="154">
        <v>1</v>
      </c>
      <c r="X148" s="154"/>
    </row>
    <row r="149" spans="1:24">
      <c r="A149" s="100"/>
      <c r="B149" s="100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>
        <v>148</v>
      </c>
      <c r="S149" t="s">
        <v>474</v>
      </c>
      <c r="T149" s="161"/>
      <c r="U149" s="154">
        <v>153</v>
      </c>
      <c r="V149" s="154">
        <v>81</v>
      </c>
      <c r="W149" s="154">
        <v>43</v>
      </c>
      <c r="X149" s="154"/>
    </row>
    <row r="150" spans="1:24">
      <c r="A150" s="100"/>
      <c r="B150" s="100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>
        <v>149</v>
      </c>
      <c r="S150" t="s">
        <v>475</v>
      </c>
      <c r="T150" s="187"/>
      <c r="U150" s="154">
        <v>230</v>
      </c>
      <c r="V150" s="154">
        <v>230</v>
      </c>
      <c r="W150" s="154">
        <v>151</v>
      </c>
      <c r="X150" s="154"/>
    </row>
    <row r="151" spans="1:24">
      <c r="A151" s="100"/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>
        <v>150</v>
      </c>
      <c r="S151" t="s">
        <v>476</v>
      </c>
      <c r="T151" s="161"/>
      <c r="U151" s="154">
        <v>191</v>
      </c>
      <c r="V151" s="154">
        <v>48</v>
      </c>
      <c r="W151" s="154">
        <v>48</v>
      </c>
      <c r="X151" s="154"/>
    </row>
    <row r="152" spans="1:24">
      <c r="A152" s="100"/>
      <c r="B152" s="100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>
        <v>151</v>
      </c>
      <c r="S152" t="s">
        <v>477</v>
      </c>
      <c r="T152" s="161"/>
      <c r="U152" s="154">
        <v>164</v>
      </c>
      <c r="V152" s="154">
        <v>36</v>
      </c>
      <c r="W152" s="154">
        <v>36</v>
      </c>
      <c r="X152" s="154"/>
    </row>
    <row r="153" spans="1:24">
      <c r="A153" s="100"/>
      <c r="B153" s="100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>
        <v>152</v>
      </c>
      <c r="S153" t="s">
        <v>478</v>
      </c>
      <c r="T153" s="171"/>
      <c r="U153" s="154">
        <v>199</v>
      </c>
      <c r="V153" s="154">
        <v>44</v>
      </c>
      <c r="W153" s="154">
        <v>72</v>
      </c>
      <c r="X153" s="154"/>
    </row>
    <row r="154" spans="1:24">
      <c r="A154" s="100"/>
      <c r="B154" s="100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>
        <v>153</v>
      </c>
      <c r="S154" t="s">
        <v>479</v>
      </c>
      <c r="T154" s="199"/>
      <c r="U154" s="154">
        <v>226</v>
      </c>
      <c r="V154" s="154">
        <v>80</v>
      </c>
      <c r="W154" s="154">
        <v>152</v>
      </c>
      <c r="X154" s="154"/>
    </row>
    <row r="155" spans="1:24">
      <c r="A155" s="100"/>
      <c r="B155" s="100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>
        <v>154</v>
      </c>
      <c r="S155" t="s">
        <v>480</v>
      </c>
      <c r="T155" s="199"/>
      <c r="U155" s="154">
        <v>253</v>
      </c>
      <c r="V155" s="154">
        <v>63</v>
      </c>
      <c r="W155" s="154">
        <v>146</v>
      </c>
      <c r="X155" s="154"/>
    </row>
    <row r="156" spans="1:24">
      <c r="A156" s="100"/>
      <c r="B156" s="100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>
        <v>155</v>
      </c>
      <c r="S156" t="s">
        <v>481</v>
      </c>
      <c r="T156" s="201"/>
      <c r="U156" s="154">
        <v>244</v>
      </c>
      <c r="V156" s="154">
        <v>0</v>
      </c>
      <c r="W156" s="154">
        <v>161</v>
      </c>
      <c r="X156" s="154"/>
    </row>
    <row r="157" spans="1:24">
      <c r="A157" s="100"/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>
        <v>156</v>
      </c>
      <c r="S157" t="s">
        <v>482</v>
      </c>
      <c r="T157" s="201"/>
      <c r="U157" s="154">
        <v>255</v>
      </c>
      <c r="V157" s="154">
        <v>0</v>
      </c>
      <c r="W157" s="154">
        <v>255</v>
      </c>
      <c r="X157" s="154"/>
    </row>
    <row r="158" spans="1:24">
      <c r="A158" s="100"/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>
        <v>157</v>
      </c>
      <c r="S158" t="s">
        <v>483</v>
      </c>
      <c r="T158" s="204"/>
      <c r="U158" s="154">
        <v>254</v>
      </c>
      <c r="V158" s="154">
        <v>89</v>
      </c>
      <c r="W158" s="154">
        <v>194</v>
      </c>
      <c r="X158" s="154"/>
    </row>
    <row r="159" spans="1:24">
      <c r="A159" s="100"/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>
        <v>158</v>
      </c>
      <c r="S159" t="s">
        <v>484</v>
      </c>
      <c r="T159" s="177"/>
      <c r="U159" s="154">
        <v>193</v>
      </c>
      <c r="V159" s="154">
        <v>84</v>
      </c>
      <c r="W159" s="154">
        <v>193</v>
      </c>
      <c r="X159" s="154"/>
    </row>
    <row r="160" spans="1:24">
      <c r="A160" s="100"/>
      <c r="B160" s="100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>
        <v>159</v>
      </c>
      <c r="S160" t="s">
        <v>485</v>
      </c>
      <c r="T160" s="202"/>
      <c r="U160" s="154">
        <v>238</v>
      </c>
      <c r="V160" s="154">
        <v>16</v>
      </c>
      <c r="W160" s="154">
        <v>16</v>
      </c>
      <c r="X160" s="154"/>
    </row>
    <row r="161" spans="1:24">
      <c r="A161" s="100"/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>
        <v>160</v>
      </c>
      <c r="S161" t="s">
        <v>486</v>
      </c>
      <c r="T161" s="170"/>
      <c r="U161" s="154">
        <v>100</v>
      </c>
      <c r="V161" s="154">
        <v>155</v>
      </c>
      <c r="W161" s="154">
        <v>136</v>
      </c>
      <c r="X161" s="154"/>
    </row>
    <row r="162" spans="1:24">
      <c r="A162" s="100"/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>
        <v>161</v>
      </c>
      <c r="S162" t="s">
        <v>487</v>
      </c>
      <c r="T162" s="207"/>
      <c r="U162" s="154">
        <v>201</v>
      </c>
      <c r="V162" s="154">
        <v>160</v>
      </c>
      <c r="W162" s="154">
        <v>220</v>
      </c>
      <c r="X162" s="154"/>
    </row>
    <row r="163" spans="1:24">
      <c r="A163" s="100"/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>
        <v>162</v>
      </c>
      <c r="S163" t="s">
        <v>488</v>
      </c>
      <c r="T163" s="177"/>
      <c r="U163" s="154">
        <v>187</v>
      </c>
      <c r="V163" s="154">
        <v>174</v>
      </c>
      <c r="W163" s="154">
        <v>152</v>
      </c>
      <c r="X163" s="154"/>
    </row>
    <row r="164" spans="1:24">
      <c r="A164" s="100"/>
      <c r="B164" s="100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>
        <v>163</v>
      </c>
      <c r="S164" t="s">
        <v>489</v>
      </c>
      <c r="T164" s="171"/>
      <c r="U164" s="154">
        <v>233</v>
      </c>
      <c r="V164" s="154">
        <v>56</v>
      </c>
      <c r="W164" s="154">
        <v>63</v>
      </c>
      <c r="X164" s="154"/>
    </row>
    <row r="165" spans="1:24">
      <c r="A165" s="100"/>
      <c r="B165" s="100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>
        <v>164</v>
      </c>
      <c r="S165" t="s">
        <v>490</v>
      </c>
      <c r="T165" s="200"/>
      <c r="U165" s="154">
        <v>110</v>
      </c>
      <c r="V165" s="154">
        <v>11</v>
      </c>
      <c r="W165" s="154">
        <v>20</v>
      </c>
      <c r="X165" s="154"/>
    </row>
    <row r="166" spans="1:24">
      <c r="A166" s="100"/>
      <c r="B166" s="100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>
        <v>165</v>
      </c>
      <c r="S166" t="s">
        <v>491</v>
      </c>
      <c r="T166" s="170"/>
      <c r="U166" s="154">
        <v>96</v>
      </c>
      <c r="V166" s="154">
        <v>96</v>
      </c>
      <c r="W166" s="154">
        <v>96</v>
      </c>
      <c r="X166" s="154"/>
    </row>
    <row r="167" spans="1:24">
      <c r="A167" s="100"/>
      <c r="B167" s="100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>
        <v>166</v>
      </c>
      <c r="S167" t="s">
        <v>492</v>
      </c>
      <c r="T167" s="177"/>
      <c r="U167" s="154">
        <v>175</v>
      </c>
      <c r="V167" s="154">
        <v>175</v>
      </c>
      <c r="W167" s="154">
        <v>175</v>
      </c>
      <c r="X167" s="154"/>
    </row>
    <row r="168" spans="1:24">
      <c r="A168" s="100"/>
      <c r="B168" s="100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>
        <v>167</v>
      </c>
      <c r="S168" t="s">
        <v>493</v>
      </c>
      <c r="T168" s="196"/>
      <c r="U168" s="154">
        <v>210</v>
      </c>
      <c r="V168" s="154">
        <v>202</v>
      </c>
      <c r="W168" s="154">
        <v>236</v>
      </c>
      <c r="X168" s="154"/>
    </row>
    <row r="169" spans="1:24">
      <c r="A169" s="100"/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>
        <v>168</v>
      </c>
      <c r="S169" t="s">
        <v>494</v>
      </c>
      <c r="T169" s="175"/>
      <c r="U169" s="154">
        <v>104</v>
      </c>
      <c r="V169" s="154">
        <v>94</v>
      </c>
      <c r="W169" s="154">
        <v>67</v>
      </c>
      <c r="X169" s="154"/>
    </row>
    <row r="170" spans="1:24">
      <c r="A170" s="100"/>
      <c r="B170" s="100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>
        <v>169</v>
      </c>
      <c r="S170" t="s">
        <v>495</v>
      </c>
      <c r="T170" s="175"/>
      <c r="U170" s="154">
        <v>103</v>
      </c>
      <c r="V170" s="154">
        <v>113</v>
      </c>
      <c r="W170" s="154">
        <v>121</v>
      </c>
      <c r="X170" s="154"/>
    </row>
    <row r="171" spans="1:24">
      <c r="A171" s="100"/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>
        <v>170</v>
      </c>
      <c r="S171" t="s">
        <v>496</v>
      </c>
      <c r="T171" s="170"/>
      <c r="U171" s="154">
        <v>127</v>
      </c>
      <c r="V171" s="154">
        <v>127</v>
      </c>
      <c r="W171" s="154">
        <v>127</v>
      </c>
      <c r="X171" s="154"/>
    </row>
    <row r="172" spans="1:24">
      <c r="A172" s="100"/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>
        <v>171</v>
      </c>
      <c r="S172" t="s">
        <v>497</v>
      </c>
      <c r="T172" s="177"/>
      <c r="U172" s="154">
        <v>206</v>
      </c>
      <c r="V172" s="154">
        <v>206</v>
      </c>
      <c r="W172" s="154">
        <v>206</v>
      </c>
      <c r="X172" s="154"/>
    </row>
    <row r="173" spans="1:24">
      <c r="A173" s="100"/>
      <c r="B173" s="100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>
        <v>172</v>
      </c>
      <c r="S173" t="s">
        <v>498</v>
      </c>
      <c r="T173" s="177"/>
      <c r="U173" s="154">
        <v>193</v>
      </c>
      <c r="V173" s="154">
        <v>191</v>
      </c>
      <c r="W173" s="154">
        <v>177</v>
      </c>
      <c r="X173" s="154"/>
    </row>
    <row r="174" spans="1:24">
      <c r="A174" s="100"/>
      <c r="B174" s="100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>
        <v>173</v>
      </c>
      <c r="S174" t="s">
        <v>499</v>
      </c>
      <c r="T174" s="202"/>
      <c r="U174" s="154">
        <v>207</v>
      </c>
      <c r="V174" s="154">
        <v>10</v>
      </c>
      <c r="W174" s="154">
        <v>29</v>
      </c>
      <c r="X174" s="154"/>
    </row>
    <row r="175" spans="1:24">
      <c r="A175" s="100"/>
      <c r="B175" s="100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>
        <v>174</v>
      </c>
      <c r="S175" t="s">
        <v>500</v>
      </c>
      <c r="T175" s="202"/>
      <c r="U175" s="154">
        <v>226</v>
      </c>
      <c r="V175" s="154">
        <v>19</v>
      </c>
      <c r="W175" s="154">
        <v>19</v>
      </c>
      <c r="X175" s="154"/>
    </row>
    <row r="176" spans="1:24">
      <c r="A176" s="100"/>
      <c r="B176" s="100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>
        <v>175</v>
      </c>
      <c r="S176" t="s">
        <v>501</v>
      </c>
      <c r="T176" s="170"/>
      <c r="U176" s="154">
        <v>148</v>
      </c>
      <c r="V176" s="154">
        <v>127</v>
      </c>
      <c r="W176" s="154">
        <v>96</v>
      </c>
      <c r="X176" s="154"/>
    </row>
    <row r="177" spans="1:24">
      <c r="A177" s="100"/>
      <c r="B177" s="100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>
        <v>176</v>
      </c>
      <c r="S177" t="s">
        <v>502</v>
      </c>
      <c r="T177" s="207"/>
      <c r="U177" s="154">
        <v>223</v>
      </c>
      <c r="V177" s="154">
        <v>115</v>
      </c>
      <c r="W177" s="154">
        <v>255</v>
      </c>
      <c r="X177" s="154"/>
    </row>
    <row r="178" spans="1:24">
      <c r="A178" s="100"/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>
        <v>177</v>
      </c>
      <c r="S178" t="s">
        <v>503</v>
      </c>
      <c r="T178" s="165"/>
      <c r="U178" s="154">
        <v>0</v>
      </c>
      <c r="V178" s="154">
        <v>0</v>
      </c>
      <c r="W178" s="154">
        <v>0</v>
      </c>
      <c r="X178" s="154"/>
    </row>
    <row r="179" spans="1:24">
      <c r="A179" s="100"/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>
        <v>178</v>
      </c>
      <c r="S179" t="s">
        <v>504</v>
      </c>
      <c r="T179" s="204"/>
      <c r="U179" s="154">
        <v>254</v>
      </c>
      <c r="V179" s="154">
        <v>150</v>
      </c>
      <c r="W179" s="154">
        <v>160</v>
      </c>
      <c r="X179" s="154"/>
    </row>
    <row r="180" spans="1:24">
      <c r="A180" s="100"/>
      <c r="B180" s="100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>
        <v>179</v>
      </c>
      <c r="S180" t="s">
        <v>505</v>
      </c>
      <c r="T180" s="199"/>
      <c r="U180" s="154">
        <v>255</v>
      </c>
      <c r="V180" s="154">
        <v>111</v>
      </c>
      <c r="W180" s="154">
        <v>125</v>
      </c>
      <c r="X180" s="154"/>
    </row>
    <row r="181" spans="1:24">
      <c r="A181" s="100"/>
      <c r="B181" s="10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>
        <v>183</v>
      </c>
      <c r="S181" t="s">
        <v>506</v>
      </c>
      <c r="T181" s="208"/>
      <c r="U181" s="154">
        <v>46</v>
      </c>
      <c r="V181" s="154">
        <v>0</v>
      </c>
      <c r="W181" s="154">
        <v>108</v>
      </c>
      <c r="X181" s="154"/>
    </row>
    <row r="182" spans="1:24">
      <c r="A182" s="100"/>
      <c r="B182" s="100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>
        <v>180</v>
      </c>
      <c r="S182" t="s">
        <v>507</v>
      </c>
      <c r="T182" s="195"/>
      <c r="U182" s="154">
        <v>121</v>
      </c>
      <c r="V182" s="154">
        <v>28</v>
      </c>
      <c r="W182" s="154">
        <v>248</v>
      </c>
      <c r="X182" s="154"/>
    </row>
    <row r="183" spans="1:24">
      <c r="A183" s="100"/>
      <c r="B183" s="100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>
        <v>181</v>
      </c>
      <c r="S183" t="s">
        <v>508</v>
      </c>
      <c r="T183" s="209"/>
      <c r="U183" s="154">
        <v>75</v>
      </c>
      <c r="V183" s="154">
        <v>0</v>
      </c>
      <c r="W183" s="154">
        <v>130</v>
      </c>
      <c r="X183" s="154"/>
    </row>
    <row r="184" spans="1:24">
      <c r="A184" s="100"/>
      <c r="B184" s="100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>
        <v>182</v>
      </c>
      <c r="S184" t="s">
        <v>509</v>
      </c>
      <c r="T184" s="198"/>
      <c r="U184" s="154">
        <v>111</v>
      </c>
      <c r="V184" s="154">
        <v>0</v>
      </c>
      <c r="W184" s="154">
        <v>255</v>
      </c>
      <c r="X184" s="154"/>
    </row>
    <row r="185" spans="1:24">
      <c r="A185" s="100"/>
      <c r="B185" s="100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>
        <v>184</v>
      </c>
      <c r="S185" t="s">
        <v>510</v>
      </c>
      <c r="T185" s="169"/>
      <c r="U185" s="154">
        <v>120</v>
      </c>
      <c r="V185" s="154">
        <v>94</v>
      </c>
      <c r="W185" s="154">
        <v>47</v>
      </c>
      <c r="X185" s="154"/>
    </row>
    <row r="186" spans="1:24">
      <c r="A186" s="100"/>
      <c r="B186" s="100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>
        <v>185</v>
      </c>
      <c r="S186" t="s">
        <v>511</v>
      </c>
      <c r="T186" s="184"/>
      <c r="U186" s="154">
        <v>255</v>
      </c>
      <c r="V186" s="154">
        <v>255</v>
      </c>
      <c r="W186" s="154">
        <v>212</v>
      </c>
      <c r="X186" s="154"/>
    </row>
    <row r="187" spans="1:24">
      <c r="A187" s="100"/>
      <c r="B187" s="100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>
        <v>186</v>
      </c>
      <c r="S187" t="s">
        <v>512</v>
      </c>
      <c r="T187" s="185"/>
      <c r="U187" s="154">
        <v>135</v>
      </c>
      <c r="V187" s="154">
        <v>233</v>
      </c>
      <c r="W187" s="154">
        <v>144</v>
      </c>
      <c r="X187" s="154"/>
    </row>
    <row r="188" spans="1:24">
      <c r="A188" s="100"/>
      <c r="B188" s="100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>
        <v>187</v>
      </c>
      <c r="S188" t="s">
        <v>513</v>
      </c>
      <c r="T188" s="165"/>
      <c r="U188" s="154">
        <v>0</v>
      </c>
      <c r="V188" s="154">
        <v>0</v>
      </c>
      <c r="W188" s="154">
        <v>0</v>
      </c>
      <c r="X188" s="154"/>
    </row>
    <row r="189" spans="1:24">
      <c r="A189" s="100"/>
      <c r="B189" s="100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>
        <v>189</v>
      </c>
      <c r="S189" t="s">
        <v>514</v>
      </c>
      <c r="T189" s="203"/>
      <c r="U189" s="154">
        <v>253</v>
      </c>
      <c r="V189" s="154">
        <v>238</v>
      </c>
      <c r="W189" s="154">
        <v>0</v>
      </c>
      <c r="X189" s="154"/>
    </row>
    <row r="190" spans="1:24">
      <c r="A190" s="100"/>
      <c r="B190" s="100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>
        <v>190</v>
      </c>
      <c r="S190" t="s">
        <v>515</v>
      </c>
      <c r="T190" s="174"/>
      <c r="U190" s="154">
        <v>246</v>
      </c>
      <c r="V190" s="154">
        <v>220</v>
      </c>
      <c r="W190" s="154">
        <v>18</v>
      </c>
      <c r="X190" s="154"/>
    </row>
    <row r="191" spans="1:24">
      <c r="A191" s="100"/>
      <c r="B191" s="100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>
        <v>191</v>
      </c>
      <c r="S191" t="s">
        <v>516</v>
      </c>
      <c r="T191" s="203"/>
      <c r="U191" s="154">
        <v>231</v>
      </c>
      <c r="V191" s="154">
        <v>240</v>
      </c>
      <c r="W191" s="154">
        <v>13</v>
      </c>
      <c r="X191" s="154"/>
    </row>
    <row r="192" spans="1:24">
      <c r="A192" s="100"/>
      <c r="B192" s="100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>
        <v>192</v>
      </c>
      <c r="S192" t="s">
        <v>517</v>
      </c>
      <c r="T192" s="203"/>
      <c r="U192" s="154">
        <v>223</v>
      </c>
      <c r="V192" s="154">
        <v>255</v>
      </c>
      <c r="W192" s="154">
        <v>0</v>
      </c>
      <c r="X192" s="154"/>
    </row>
    <row r="193" spans="1:24">
      <c r="A193" s="100"/>
      <c r="B193" s="100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>
        <v>194</v>
      </c>
      <c r="S193" t="s">
        <v>518</v>
      </c>
      <c r="T193" s="203"/>
      <c r="U193" s="154">
        <v>237</v>
      </c>
      <c r="V193" s="154">
        <v>255</v>
      </c>
      <c r="W193" s="154">
        <v>12</v>
      </c>
      <c r="X193" s="154"/>
    </row>
    <row r="194" spans="1:24">
      <c r="A194" s="100"/>
      <c r="B194" s="100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>
        <v>195</v>
      </c>
      <c r="S194" t="s">
        <v>519</v>
      </c>
      <c r="T194" s="180"/>
      <c r="U194" s="154">
        <v>238</v>
      </c>
      <c r="V194" s="154">
        <v>209</v>
      </c>
      <c r="W194" s="154">
        <v>83</v>
      </c>
      <c r="X194" s="154"/>
    </row>
    <row r="195" spans="1:24">
      <c r="A195" s="100"/>
      <c r="B195" s="100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>
        <v>196</v>
      </c>
      <c r="S195" t="s">
        <v>520</v>
      </c>
      <c r="T195" s="184"/>
      <c r="U195" s="154">
        <v>255</v>
      </c>
      <c r="V195" s="154">
        <v>240</v>
      </c>
      <c r="W195" s="154">
        <v>188</v>
      </c>
      <c r="X195" s="154"/>
    </row>
    <row r="196" spans="1:24">
      <c r="A196" s="100"/>
      <c r="B196" s="100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>
        <v>193</v>
      </c>
      <c r="S196" t="s">
        <v>521</v>
      </c>
      <c r="T196" s="174"/>
      <c r="U196" s="154">
        <v>239</v>
      </c>
      <c r="V196" s="154">
        <v>216</v>
      </c>
      <c r="W196" s="154">
        <v>7</v>
      </c>
      <c r="X196" s="154"/>
    </row>
    <row r="197" spans="1:24">
      <c r="A197" s="100"/>
      <c r="B197" s="100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>
        <v>197</v>
      </c>
      <c r="S197" t="s">
        <v>522</v>
      </c>
      <c r="T197" s="174"/>
      <c r="U197" s="154">
        <v>255</v>
      </c>
      <c r="V197" s="154">
        <v>228</v>
      </c>
      <c r="W197" s="154">
        <v>54</v>
      </c>
      <c r="X197" s="154"/>
    </row>
    <row r="198" spans="1:24">
      <c r="A198" s="100"/>
      <c r="B198" s="100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>
        <v>198</v>
      </c>
      <c r="S198" t="s">
        <v>523</v>
      </c>
      <c r="T198" s="187"/>
      <c r="U198" s="154">
        <v>254</v>
      </c>
      <c r="V198" s="154">
        <v>248</v>
      </c>
      <c r="W198" s="154">
        <v>108</v>
      </c>
      <c r="X198" s="154"/>
    </row>
    <row r="199" spans="1:24">
      <c r="A199" s="100"/>
      <c r="B199" s="100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>
        <v>199</v>
      </c>
      <c r="S199" t="s">
        <v>524</v>
      </c>
      <c r="T199" s="180"/>
      <c r="U199" s="154">
        <v>247</v>
      </c>
      <c r="V199" s="154">
        <v>227</v>
      </c>
      <c r="W199" s="154">
        <v>95</v>
      </c>
      <c r="X199" s="154"/>
    </row>
    <row r="200" spans="1:24">
      <c r="A200" s="100"/>
      <c r="B200" s="100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>
        <v>188</v>
      </c>
      <c r="S200" t="s">
        <v>525</v>
      </c>
      <c r="T200" s="203"/>
      <c r="U200" s="154">
        <v>255</v>
      </c>
      <c r="V200" s="154">
        <v>255</v>
      </c>
      <c r="W200" s="154">
        <v>0</v>
      </c>
      <c r="X200" s="154"/>
    </row>
    <row r="201" spans="1:24">
      <c r="A201" s="100"/>
      <c r="B201" s="100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>
        <v>200</v>
      </c>
      <c r="S201" t="s">
        <v>526</v>
      </c>
      <c r="T201" s="169"/>
      <c r="U201" s="154">
        <v>148</v>
      </c>
      <c r="V201" s="154">
        <v>129</v>
      </c>
      <c r="W201" s="154">
        <v>43</v>
      </c>
      <c r="X201" s="154"/>
    </row>
    <row r="202" spans="1:24">
      <c r="A202" s="100"/>
      <c r="B202" s="100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>
        <v>201</v>
      </c>
      <c r="S202" t="s">
        <v>527</v>
      </c>
      <c r="T202" s="191"/>
      <c r="U202" s="154">
        <v>38</v>
      </c>
      <c r="V202" s="154">
        <v>97</v>
      </c>
      <c r="W202" s="154">
        <v>156</v>
      </c>
      <c r="X202" s="154"/>
    </row>
    <row r="203" spans="1:24">
      <c r="A203" s="100"/>
      <c r="B203" s="100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>
        <v>202</v>
      </c>
      <c r="S203" t="s">
        <v>528</v>
      </c>
      <c r="T203" s="161"/>
      <c r="U203" s="154">
        <v>143</v>
      </c>
      <c r="V203" s="154">
        <v>89</v>
      </c>
      <c r="W203" s="154">
        <v>34</v>
      </c>
      <c r="X203" s="154"/>
    </row>
    <row r="204" spans="1:24">
      <c r="A204" s="100"/>
      <c r="B204" s="100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>
        <v>203</v>
      </c>
      <c r="S204" t="s">
        <v>529</v>
      </c>
      <c r="T204" s="210"/>
      <c r="U204" s="154">
        <v>150</v>
      </c>
      <c r="V204" s="154">
        <v>131</v>
      </c>
      <c r="W204" s="154">
        <v>236</v>
      </c>
      <c r="X204" s="154"/>
    </row>
    <row r="205" spans="1:24">
      <c r="A205" s="100"/>
      <c r="B205" s="100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>
        <v>204</v>
      </c>
      <c r="S205" t="s">
        <v>530</v>
      </c>
      <c r="T205" s="171"/>
      <c r="U205" s="154">
        <v>172</v>
      </c>
      <c r="V205" s="154">
        <v>30</v>
      </c>
      <c r="W205" s="154">
        <v>68</v>
      </c>
      <c r="X205" s="154"/>
    </row>
    <row r="206" spans="1:24">
      <c r="A206" s="100"/>
      <c r="B206" s="100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>
        <v>205</v>
      </c>
      <c r="S206" t="s">
        <v>531</v>
      </c>
      <c r="T206" s="177"/>
      <c r="U206" s="154">
        <v>182</v>
      </c>
      <c r="V206" s="154">
        <v>102</v>
      </c>
      <c r="W206" s="154">
        <v>210</v>
      </c>
      <c r="X206" s="154"/>
    </row>
    <row r="207" spans="1:24">
      <c r="A207" s="100"/>
      <c r="B207" s="100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>
        <v>206</v>
      </c>
      <c r="S207" t="s">
        <v>532</v>
      </c>
      <c r="T207" s="166"/>
      <c r="U207" s="154">
        <v>250</v>
      </c>
      <c r="V207" s="154">
        <v>240</v>
      </c>
      <c r="W207" s="154">
        <v>230</v>
      </c>
      <c r="X207" s="154"/>
    </row>
    <row r="208" spans="1:24">
      <c r="A208" s="100"/>
      <c r="B208" s="100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>
        <v>207</v>
      </c>
      <c r="S208" t="s">
        <v>533</v>
      </c>
      <c r="T208" s="176"/>
      <c r="U208" s="154">
        <v>55</v>
      </c>
      <c r="V208" s="154">
        <v>47</v>
      </c>
      <c r="W208" s="154">
        <v>37</v>
      </c>
      <c r="X208" s="154"/>
    </row>
    <row r="209" spans="1:24">
      <c r="A209" s="100"/>
      <c r="B209" s="100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>
        <v>208</v>
      </c>
      <c r="S209" t="s">
        <v>534</v>
      </c>
      <c r="T209" s="188"/>
      <c r="U209" s="154">
        <v>91</v>
      </c>
      <c r="V209" s="154">
        <v>60</v>
      </c>
      <c r="W209" s="154">
        <v>17</v>
      </c>
      <c r="X209" s="154"/>
    </row>
    <row r="210" spans="1:24">
      <c r="A210" s="100"/>
      <c r="B210" s="100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>
        <v>211</v>
      </c>
      <c r="S210" t="s">
        <v>535</v>
      </c>
      <c r="T210" s="209"/>
      <c r="U210" s="154">
        <v>128</v>
      </c>
      <c r="V210" s="154">
        <v>0</v>
      </c>
      <c r="W210" s="154">
        <v>128</v>
      </c>
      <c r="X210" s="154"/>
    </row>
    <row r="211" spans="1:24">
      <c r="A211" s="100"/>
      <c r="B211" s="100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>
        <v>209</v>
      </c>
      <c r="S211" t="s">
        <v>536</v>
      </c>
      <c r="T211" s="209"/>
      <c r="U211" s="154">
        <v>219</v>
      </c>
      <c r="V211" s="154">
        <v>0</v>
      </c>
      <c r="W211" s="154">
        <v>115</v>
      </c>
      <c r="X211" s="154"/>
    </row>
    <row r="212" spans="1:24">
      <c r="A212" s="100"/>
      <c r="B212" s="100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>
        <v>210</v>
      </c>
      <c r="S212" t="s">
        <v>537</v>
      </c>
      <c r="T212" s="201"/>
      <c r="U212" s="154">
        <v>255</v>
      </c>
      <c r="V212" s="154">
        <v>0</v>
      </c>
      <c r="W212" s="154">
        <v>255</v>
      </c>
      <c r="X212" s="154"/>
    </row>
    <row r="213" spans="1:24">
      <c r="A213" s="100"/>
      <c r="B213" s="100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>
        <v>212</v>
      </c>
      <c r="S213" t="s">
        <v>538</v>
      </c>
      <c r="T213" s="180"/>
      <c r="U213" s="154">
        <v>255</v>
      </c>
      <c r="V213" s="154">
        <v>222</v>
      </c>
      <c r="W213" s="154">
        <v>117</v>
      </c>
      <c r="X213" s="154"/>
    </row>
    <row r="214" spans="1:24">
      <c r="A214" s="100"/>
      <c r="B214" s="100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>
        <v>213</v>
      </c>
      <c r="S214" t="s">
        <v>539</v>
      </c>
      <c r="T214" s="206"/>
      <c r="U214" s="154">
        <v>31</v>
      </c>
      <c r="V214" s="154">
        <v>160</v>
      </c>
      <c r="W214" s="154">
        <v>85</v>
      </c>
      <c r="X214" s="154"/>
    </row>
    <row r="215" spans="1:24">
      <c r="A215" s="100"/>
      <c r="B215" s="100"/>
      <c r="C215" s="100"/>
      <c r="D215" s="100"/>
      <c r="E215" s="100"/>
      <c r="F215" s="100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>
        <v>214</v>
      </c>
      <c r="S215" t="s">
        <v>540</v>
      </c>
      <c r="T215" s="211"/>
      <c r="U215" s="154">
        <v>254</v>
      </c>
      <c r="V215" s="154">
        <v>163</v>
      </c>
      <c r="W215" s="154">
        <v>71</v>
      </c>
      <c r="X215" s="154"/>
    </row>
    <row r="216" spans="1:24">
      <c r="A216" s="100"/>
      <c r="B216" s="100"/>
      <c r="C216" s="100"/>
      <c r="D216" s="100"/>
      <c r="E216" s="100"/>
      <c r="F216" s="100"/>
      <c r="G216" s="100"/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>
        <v>215</v>
      </c>
      <c r="S216" t="s">
        <v>541</v>
      </c>
      <c r="T216" s="192"/>
      <c r="U216" s="154">
        <v>3</v>
      </c>
      <c r="V216" s="154">
        <v>34</v>
      </c>
      <c r="W216" s="154">
        <v>76</v>
      </c>
      <c r="X216" s="154"/>
    </row>
    <row r="217" spans="1:24">
      <c r="A217" s="100"/>
      <c r="B217" s="100"/>
      <c r="C217" s="100"/>
      <c r="D217" s="100"/>
      <c r="E217" s="100"/>
      <c r="F217" s="100"/>
      <c r="G217" s="100"/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>
        <v>216</v>
      </c>
      <c r="S217" t="s">
        <v>542</v>
      </c>
      <c r="T217" s="188"/>
      <c r="U217" s="154">
        <v>88</v>
      </c>
      <c r="V217" s="154">
        <v>41</v>
      </c>
      <c r="W217" s="154">
        <v>0</v>
      </c>
      <c r="X217" s="154"/>
    </row>
    <row r="218" spans="1:24">
      <c r="A218" s="100"/>
      <c r="B218" s="100"/>
      <c r="C218" s="100"/>
      <c r="D218" s="100"/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>
        <v>217</v>
      </c>
      <c r="S218" t="s">
        <v>543</v>
      </c>
      <c r="T218" s="185"/>
      <c r="U218" s="154">
        <v>179</v>
      </c>
      <c r="V218" s="154">
        <v>177</v>
      </c>
      <c r="W218" s="154">
        <v>145</v>
      </c>
      <c r="X218" s="154"/>
    </row>
    <row r="219" spans="1:24">
      <c r="A219" s="100"/>
      <c r="B219" s="100"/>
      <c r="C219" s="100"/>
      <c r="D219" s="100"/>
      <c r="E219" s="100"/>
      <c r="F219" s="100"/>
      <c r="G219" s="100"/>
      <c r="H219" s="100"/>
      <c r="I219" s="100"/>
      <c r="J219" s="100"/>
      <c r="K219" s="100"/>
      <c r="L219" s="100"/>
      <c r="M219" s="100"/>
      <c r="N219" s="100"/>
      <c r="O219" s="100"/>
      <c r="P219" s="100"/>
      <c r="Q219" s="100"/>
      <c r="R219">
        <v>218</v>
      </c>
      <c r="S219" t="s">
        <v>544</v>
      </c>
      <c r="T219" s="204"/>
      <c r="U219" s="154">
        <v>150</v>
      </c>
      <c r="V219" s="154">
        <v>85</v>
      </c>
      <c r="W219" s="154">
        <v>120</v>
      </c>
      <c r="X219" s="154"/>
    </row>
    <row r="220" spans="1:24">
      <c r="A220" s="100"/>
      <c r="B220" s="100"/>
      <c r="C220" s="100"/>
      <c r="D220" s="100"/>
      <c r="E220" s="100"/>
      <c r="F220" s="100"/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>
        <v>219</v>
      </c>
      <c r="S220" t="s">
        <v>545</v>
      </c>
      <c r="T220" s="211"/>
      <c r="U220" s="154">
        <v>222</v>
      </c>
      <c r="V220" s="154">
        <v>152</v>
      </c>
      <c r="W220" s="154">
        <v>22</v>
      </c>
      <c r="X220" s="154"/>
    </row>
    <row r="221" spans="1:24">
      <c r="A221" s="100"/>
      <c r="B221" s="100"/>
      <c r="C221" s="100"/>
      <c r="D221" s="100"/>
      <c r="E221" s="100"/>
      <c r="F221" s="100"/>
      <c r="G221" s="100"/>
      <c r="H221" s="100"/>
      <c r="I221" s="100"/>
      <c r="J221" s="100"/>
      <c r="K221" s="100"/>
      <c r="L221" s="100"/>
      <c r="M221" s="100"/>
      <c r="N221" s="100"/>
      <c r="O221" s="100"/>
      <c r="P221" s="100"/>
      <c r="Q221" s="100"/>
      <c r="R221">
        <v>220</v>
      </c>
      <c r="S221" t="s">
        <v>546</v>
      </c>
      <c r="T221" s="206"/>
      <c r="U221" s="154">
        <v>22</v>
      </c>
      <c r="V221" s="154">
        <v>184</v>
      </c>
      <c r="W221" s="154">
        <v>78</v>
      </c>
      <c r="X221" s="154"/>
    </row>
    <row r="222" spans="1:24">
      <c r="A222" s="100"/>
      <c r="B222" s="100"/>
      <c r="C222" s="100"/>
      <c r="D222" s="100"/>
      <c r="E222" s="100"/>
      <c r="F222" s="100"/>
      <c r="G222" s="100"/>
      <c r="H222" s="100"/>
      <c r="I222" s="100"/>
      <c r="J222" s="100"/>
      <c r="K222" s="100"/>
      <c r="L222" s="100"/>
      <c r="M222" s="100"/>
      <c r="N222" s="100"/>
      <c r="O222" s="100"/>
      <c r="P222" s="100"/>
      <c r="Q222" s="100"/>
      <c r="R222">
        <v>221</v>
      </c>
      <c r="S222" t="s">
        <v>547</v>
      </c>
      <c r="T222" s="189"/>
      <c r="U222" s="154">
        <v>84</v>
      </c>
      <c r="V222" s="154">
        <v>249</v>
      </c>
      <c r="W222" s="154">
        <v>141</v>
      </c>
      <c r="X222" s="154"/>
    </row>
    <row r="223" spans="1:24">
      <c r="A223" s="100"/>
      <c r="B223" s="100"/>
      <c r="C223" s="100"/>
      <c r="D223" s="100"/>
      <c r="E223" s="100"/>
      <c r="F223" s="100"/>
      <c r="G223" s="100"/>
      <c r="H223" s="100"/>
      <c r="I223" s="100"/>
      <c r="J223" s="100"/>
      <c r="K223" s="100"/>
      <c r="L223" s="100"/>
      <c r="M223" s="100"/>
      <c r="N223" s="100"/>
      <c r="O223" s="100"/>
      <c r="P223" s="100"/>
      <c r="Q223" s="100"/>
      <c r="R223">
        <v>222</v>
      </c>
      <c r="S223" t="s">
        <v>548</v>
      </c>
      <c r="T223" s="174"/>
      <c r="U223" s="154">
        <v>218</v>
      </c>
      <c r="V223" s="154">
        <v>179</v>
      </c>
      <c r="W223" s="154">
        <v>10</v>
      </c>
      <c r="X223" s="154"/>
    </row>
    <row r="224" spans="1:24">
      <c r="A224" s="100"/>
      <c r="B224" s="100"/>
      <c r="C224" s="100"/>
      <c r="D224" s="100"/>
      <c r="E224" s="100"/>
      <c r="F224" s="100"/>
      <c r="G224" s="100"/>
      <c r="H224" s="100"/>
      <c r="I224" s="100"/>
      <c r="J224" s="100"/>
      <c r="K224" s="100"/>
      <c r="L224" s="100"/>
      <c r="M224" s="100"/>
      <c r="N224" s="100"/>
      <c r="O224" s="100"/>
      <c r="P224" s="100"/>
      <c r="Q224" s="100"/>
      <c r="R224">
        <v>223</v>
      </c>
      <c r="S224" t="s">
        <v>549</v>
      </c>
      <c r="T224" s="169"/>
      <c r="U224" s="154">
        <v>135</v>
      </c>
      <c r="V224" s="154">
        <v>89</v>
      </c>
      <c r="W224" s="154">
        <v>26</v>
      </c>
      <c r="X224" s="154"/>
    </row>
    <row r="225" spans="1:24">
      <c r="A225" s="100"/>
      <c r="B225" s="100"/>
      <c r="C225" s="100"/>
      <c r="D225" s="100"/>
      <c r="E225" s="100"/>
      <c r="F225" s="100"/>
      <c r="G225" s="100"/>
      <c r="H225" s="100"/>
      <c r="I225" s="100"/>
      <c r="J225" s="100"/>
      <c r="K225" s="100"/>
      <c r="L225" s="100"/>
      <c r="M225" s="100"/>
      <c r="N225" s="100"/>
      <c r="O225" s="100"/>
      <c r="P225" s="100"/>
      <c r="Q225" s="100"/>
      <c r="R225">
        <v>224</v>
      </c>
      <c r="S225" t="s">
        <v>550</v>
      </c>
      <c r="T225" s="165"/>
      <c r="U225" s="154">
        <v>0</v>
      </c>
      <c r="V225" s="154">
        <v>0</v>
      </c>
      <c r="W225" s="154">
        <v>0</v>
      </c>
      <c r="X225" s="154"/>
    </row>
    <row r="226" spans="1:24">
      <c r="A226" s="100"/>
      <c r="B226" s="100"/>
      <c r="C226" s="100"/>
      <c r="D226" s="100"/>
      <c r="E226" s="100"/>
      <c r="F226" s="100"/>
      <c r="G226" s="100"/>
      <c r="H226" s="100"/>
      <c r="I226" s="100"/>
      <c r="J226" s="100"/>
      <c r="K226" s="100"/>
      <c r="L226" s="100"/>
      <c r="M226" s="100"/>
      <c r="N226" s="100"/>
      <c r="O226" s="100"/>
      <c r="P226" s="100"/>
      <c r="Q226" s="100"/>
      <c r="R226">
        <v>225</v>
      </c>
      <c r="S226" t="s">
        <v>551</v>
      </c>
      <c r="T226" s="159"/>
      <c r="U226" s="154">
        <v>199</v>
      </c>
      <c r="V226" s="154">
        <v>207</v>
      </c>
      <c r="W226" s="154">
        <v>0</v>
      </c>
      <c r="X226" s="154"/>
    </row>
    <row r="227" spans="1:24">
      <c r="A227" s="100"/>
      <c r="B227" s="100"/>
      <c r="C227" s="100"/>
      <c r="D227" s="100"/>
      <c r="E227" s="100"/>
      <c r="F227" s="100"/>
      <c r="G227" s="100"/>
      <c r="H227" s="100"/>
      <c r="I227" s="100"/>
      <c r="J227" s="100"/>
      <c r="K227" s="100"/>
      <c r="L227" s="100"/>
      <c r="M227" s="100"/>
      <c r="N227" s="100"/>
      <c r="O227" s="100"/>
      <c r="P227" s="100"/>
      <c r="Q227" s="100"/>
      <c r="R227">
        <v>226</v>
      </c>
      <c r="S227" t="s">
        <v>552</v>
      </c>
      <c r="T227" s="199"/>
      <c r="U227" s="154">
        <v>252</v>
      </c>
      <c r="V227" s="154">
        <v>93</v>
      </c>
      <c r="W227" s="154">
        <v>93</v>
      </c>
      <c r="X227" s="154"/>
    </row>
    <row r="228" spans="1:24">
      <c r="A228" s="100"/>
      <c r="B228" s="100"/>
      <c r="C228" s="100"/>
      <c r="D228" s="100"/>
      <c r="E228" s="100"/>
      <c r="F228" s="100"/>
      <c r="G228" s="100"/>
      <c r="H228" s="100"/>
      <c r="I228" s="100"/>
      <c r="J228" s="100"/>
      <c r="K228" s="100"/>
      <c r="L228" s="100"/>
      <c r="M228" s="100"/>
      <c r="N228" s="100"/>
      <c r="O228" s="100"/>
      <c r="P228" s="100"/>
      <c r="Q228" s="100"/>
      <c r="R228">
        <v>227</v>
      </c>
      <c r="S228" t="s">
        <v>553</v>
      </c>
      <c r="T228" s="180"/>
      <c r="U228" s="154">
        <v>247</v>
      </c>
      <c r="V228" s="154">
        <v>226</v>
      </c>
      <c r="W228" s="154">
        <v>105</v>
      </c>
      <c r="X228" s="154"/>
    </row>
    <row r="229" spans="1:24">
      <c r="A229" s="100"/>
      <c r="B229" s="100"/>
      <c r="C229" s="100"/>
      <c r="D229" s="100"/>
      <c r="E229" s="100"/>
      <c r="F229" s="100"/>
      <c r="G229" s="100"/>
      <c r="H229" s="100"/>
      <c r="I229" s="100"/>
      <c r="J229" s="100"/>
      <c r="K229" s="100"/>
      <c r="L229" s="100"/>
      <c r="M229" s="100"/>
      <c r="N229" s="100"/>
      <c r="O229" s="100"/>
      <c r="P229" s="100"/>
      <c r="Q229" s="100"/>
      <c r="R229">
        <v>228</v>
      </c>
      <c r="S229" t="s">
        <v>554</v>
      </c>
      <c r="T229" s="166"/>
      <c r="U229" s="154">
        <v>254</v>
      </c>
      <c r="V229" s="154">
        <v>254</v>
      </c>
      <c r="W229" s="154">
        <v>254</v>
      </c>
      <c r="X229" s="154"/>
    </row>
    <row r="230" spans="1:24">
      <c r="A230" s="100"/>
      <c r="B230" s="100"/>
      <c r="C230" s="100"/>
      <c r="D230" s="100"/>
      <c r="E230" s="100"/>
      <c r="F230" s="100"/>
      <c r="G230" s="100"/>
      <c r="H230" s="100"/>
      <c r="I230" s="100"/>
      <c r="J230" s="100"/>
      <c r="K230" s="100"/>
      <c r="L230" s="100"/>
      <c r="M230" s="100"/>
      <c r="N230" s="100"/>
      <c r="O230" s="100"/>
      <c r="P230" s="100"/>
      <c r="Q230" s="100"/>
      <c r="R230">
        <v>229</v>
      </c>
      <c r="S230" t="s">
        <v>555</v>
      </c>
      <c r="T230" s="165"/>
      <c r="U230" s="154">
        <v>0</v>
      </c>
      <c r="V230" s="154">
        <v>0</v>
      </c>
      <c r="W230" s="154">
        <v>0</v>
      </c>
      <c r="X230" s="154"/>
    </row>
    <row r="231" spans="1:24">
      <c r="A231" s="100"/>
      <c r="B231" s="100"/>
      <c r="C231" s="100"/>
      <c r="D231" s="100"/>
      <c r="E231" s="100"/>
      <c r="F231" s="100"/>
      <c r="G231" s="100"/>
      <c r="H231" s="100"/>
      <c r="I231" s="100"/>
      <c r="J231" s="100"/>
      <c r="K231" s="100"/>
      <c r="L231" s="100"/>
      <c r="M231" s="100"/>
      <c r="N231" s="100"/>
      <c r="O231" s="100"/>
      <c r="P231" s="100"/>
      <c r="Q231" s="100"/>
      <c r="R231">
        <v>230</v>
      </c>
      <c r="S231" t="s">
        <v>556</v>
      </c>
      <c r="T231" s="165"/>
      <c r="U231" s="154">
        <v>0</v>
      </c>
      <c r="V231" s="154">
        <v>0</v>
      </c>
      <c r="W231" s="154">
        <v>0</v>
      </c>
      <c r="X231" s="154"/>
    </row>
    <row r="232" spans="1:24">
      <c r="A232" s="100"/>
      <c r="B232" s="100"/>
      <c r="C232" s="100"/>
      <c r="D232" s="100"/>
      <c r="E232" s="100"/>
      <c r="F232" s="100"/>
      <c r="G232" s="100"/>
      <c r="H232" s="100"/>
      <c r="I232" s="100"/>
      <c r="J232" s="100"/>
      <c r="K232" s="100"/>
      <c r="L232" s="100"/>
      <c r="M232" s="100"/>
      <c r="N232" s="100"/>
      <c r="O232" s="100"/>
      <c r="P232" s="100"/>
      <c r="Q232" s="100"/>
      <c r="R232">
        <v>231</v>
      </c>
      <c r="S232" t="s">
        <v>557</v>
      </c>
      <c r="T232" s="165"/>
      <c r="U232" s="154">
        <v>0</v>
      </c>
      <c r="V232" s="154">
        <v>0</v>
      </c>
      <c r="W232" s="154">
        <v>16</v>
      </c>
      <c r="X232" s="154"/>
    </row>
    <row r="233" spans="1:24">
      <c r="A233" s="100"/>
      <c r="B233" s="100"/>
      <c r="C233" s="100"/>
      <c r="D233" s="100"/>
      <c r="E233" s="100"/>
      <c r="F233" s="100"/>
      <c r="G233" s="100"/>
      <c r="H233" s="100"/>
      <c r="I233" s="100"/>
      <c r="J233" s="100"/>
      <c r="K233" s="100"/>
      <c r="L233" s="100"/>
      <c r="M233" s="100"/>
      <c r="N233" s="100"/>
      <c r="O233" s="100"/>
      <c r="P233" s="100"/>
      <c r="Q233" s="100"/>
      <c r="R233">
        <v>232</v>
      </c>
      <c r="S233" t="s">
        <v>558</v>
      </c>
      <c r="T233" s="165"/>
      <c r="U233" s="154">
        <v>18</v>
      </c>
      <c r="V233" s="154">
        <v>13</v>
      </c>
      <c r="W233" s="154">
        <v>22</v>
      </c>
      <c r="X233" s="154"/>
    </row>
    <row r="234" spans="1:24">
      <c r="A234" s="100"/>
      <c r="B234" s="100"/>
      <c r="C234" s="100"/>
      <c r="D234" s="100"/>
      <c r="E234" s="100"/>
      <c r="F234" s="100"/>
      <c r="G234" s="100"/>
      <c r="H234" s="100"/>
      <c r="I234" s="100"/>
      <c r="J234" s="100"/>
      <c r="K234" s="100"/>
      <c r="L234" s="100"/>
      <c r="M234" s="100"/>
      <c r="N234" s="100"/>
      <c r="O234" s="100"/>
      <c r="P234" s="100"/>
      <c r="Q234" s="100"/>
      <c r="R234">
        <v>235</v>
      </c>
      <c r="S234" t="s">
        <v>559</v>
      </c>
      <c r="T234" s="165"/>
      <c r="U234" s="154">
        <v>19</v>
      </c>
      <c r="V234" s="154">
        <v>14</v>
      </c>
      <c r="W234" s="154">
        <v>10</v>
      </c>
      <c r="X234" s="154"/>
    </row>
    <row r="235" spans="1:24">
      <c r="A235" s="100"/>
      <c r="B235" s="100"/>
      <c r="C235" s="100"/>
      <c r="D235" s="100"/>
      <c r="E235" s="100"/>
      <c r="F235" s="100"/>
      <c r="G235" s="100"/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>
        <v>236</v>
      </c>
      <c r="S235" t="s">
        <v>560</v>
      </c>
      <c r="T235" s="165"/>
      <c r="U235" s="154">
        <v>19</v>
      </c>
      <c r="V235" s="154">
        <v>14</v>
      </c>
      <c r="W235" s="154">
        <v>10</v>
      </c>
      <c r="X235" s="154"/>
    </row>
    <row r="236" spans="1:24">
      <c r="A236" s="100"/>
      <c r="B236" s="100"/>
      <c r="C236" s="100"/>
      <c r="D236" s="100"/>
      <c r="E236" s="100"/>
      <c r="F236" s="100"/>
      <c r="G236" s="100"/>
      <c r="H236" s="100"/>
      <c r="I236" s="100"/>
      <c r="J236" s="100"/>
      <c r="K236" s="100"/>
      <c r="L236" s="100"/>
      <c r="M236" s="100"/>
      <c r="N236" s="100"/>
      <c r="O236" s="100"/>
      <c r="P236" s="100"/>
      <c r="Q236" s="100"/>
      <c r="R236">
        <v>237</v>
      </c>
      <c r="S236" t="s">
        <v>561</v>
      </c>
      <c r="T236" s="165"/>
      <c r="U236" s="154">
        <v>0</v>
      </c>
      <c r="V236" s="154">
        <v>0</v>
      </c>
      <c r="W236" s="154">
        <v>0</v>
      </c>
      <c r="X236" s="154"/>
    </row>
    <row r="237" spans="1:24">
      <c r="A237" s="100"/>
      <c r="B237" s="100"/>
      <c r="C237" s="100"/>
      <c r="D237" s="100"/>
      <c r="E237" s="100"/>
      <c r="F237" s="100"/>
      <c r="G237" s="100"/>
      <c r="H237" s="100"/>
      <c r="I237" s="100"/>
      <c r="J237" s="100"/>
      <c r="K237" s="100"/>
      <c r="L237" s="100"/>
      <c r="M237" s="100"/>
      <c r="N237" s="100"/>
      <c r="O237" s="100"/>
      <c r="P237" s="100"/>
      <c r="Q237" s="100"/>
      <c r="R237">
        <v>233</v>
      </c>
      <c r="S237" t="s">
        <v>562</v>
      </c>
      <c r="T237" s="165"/>
      <c r="U237" s="154">
        <v>0</v>
      </c>
      <c r="V237" s="154">
        <v>0</v>
      </c>
      <c r="W237" s="154">
        <v>0</v>
      </c>
      <c r="X237" s="154"/>
    </row>
    <row r="238" spans="1:24">
      <c r="A238" s="100"/>
      <c r="B238" s="100"/>
      <c r="C238" s="100"/>
      <c r="D238" s="100"/>
      <c r="E238" s="100"/>
      <c r="F238" s="100"/>
      <c r="G238" s="100"/>
      <c r="H238" s="100"/>
      <c r="I238" s="100"/>
      <c r="J238" s="100"/>
      <c r="K238" s="100"/>
      <c r="L238" s="100"/>
      <c r="M238" s="100"/>
      <c r="N238" s="100"/>
      <c r="O238" s="100"/>
      <c r="P238" s="100"/>
      <c r="Q238" s="100"/>
      <c r="R238">
        <v>234</v>
      </c>
      <c r="S238" t="s">
        <v>563</v>
      </c>
      <c r="T238" s="165"/>
      <c r="U238" s="154">
        <v>0</v>
      </c>
      <c r="V238" s="154">
        <v>0</v>
      </c>
      <c r="W238" s="154">
        <v>0</v>
      </c>
      <c r="X238" s="154"/>
    </row>
    <row r="239" spans="1:24">
      <c r="A239" s="100"/>
      <c r="B239" s="100"/>
      <c r="C239" s="100"/>
      <c r="D239" s="100"/>
      <c r="E239" s="100"/>
      <c r="F239" s="100"/>
      <c r="G239" s="100"/>
      <c r="H239" s="100"/>
      <c r="I239" s="100"/>
      <c r="J239" s="100"/>
      <c r="K239" s="100"/>
      <c r="L239" s="100"/>
      <c r="M239" s="100"/>
      <c r="N239" s="100"/>
      <c r="O239" s="100"/>
      <c r="P239" s="100"/>
      <c r="Q239" s="100"/>
      <c r="R239">
        <v>238</v>
      </c>
      <c r="S239" t="s">
        <v>564</v>
      </c>
      <c r="T239" s="188"/>
      <c r="U239" s="154">
        <v>47</v>
      </c>
      <c r="V239" s="154">
        <v>30</v>
      </c>
      <c r="W239" s="154">
        <v>14</v>
      </c>
      <c r="X239" s="154"/>
    </row>
    <row r="240" spans="1:24">
      <c r="A240" s="100"/>
      <c r="B240" s="100"/>
      <c r="C240" s="100"/>
      <c r="D240" s="100"/>
      <c r="E240" s="100"/>
      <c r="F240" s="100"/>
      <c r="G240" s="100"/>
      <c r="H240" s="100"/>
      <c r="I240" s="100"/>
      <c r="J240" s="100"/>
      <c r="K240" s="100"/>
      <c r="L240" s="100"/>
      <c r="M240" s="100"/>
      <c r="N240" s="100"/>
      <c r="O240" s="100"/>
      <c r="P240" s="100"/>
      <c r="Q240" s="100"/>
      <c r="R240">
        <v>239</v>
      </c>
      <c r="S240" t="s">
        <v>565</v>
      </c>
      <c r="T240" s="161"/>
      <c r="U240" s="154">
        <v>149</v>
      </c>
      <c r="V240" s="154">
        <v>86</v>
      </c>
      <c r="W240" s="154">
        <v>40</v>
      </c>
      <c r="X240" s="154"/>
    </row>
    <row r="241" spans="1:24">
      <c r="A241" s="100"/>
      <c r="B241" s="100"/>
      <c r="C241" s="100"/>
      <c r="D241" s="100"/>
      <c r="E241" s="100"/>
      <c r="F241" s="100"/>
      <c r="G241" s="100"/>
      <c r="H241" s="100"/>
      <c r="I241" s="100"/>
      <c r="J241" s="100"/>
      <c r="K241" s="100"/>
      <c r="L241" s="100"/>
      <c r="M241" s="100"/>
      <c r="N241" s="100"/>
      <c r="O241" s="100"/>
      <c r="P241" s="100"/>
      <c r="Q241" s="100"/>
      <c r="R241">
        <v>240</v>
      </c>
      <c r="S241" t="s">
        <v>566</v>
      </c>
      <c r="T241" s="211"/>
      <c r="U241" s="154">
        <v>223</v>
      </c>
      <c r="V241" s="154">
        <v>175</v>
      </c>
      <c r="W241" s="154">
        <v>44</v>
      </c>
      <c r="X241" s="154"/>
    </row>
    <row r="242" spans="1:24">
      <c r="A242" s="100"/>
      <c r="B242" s="100"/>
      <c r="C242" s="100"/>
      <c r="D242" s="100"/>
      <c r="E242" s="100"/>
      <c r="F242" s="100"/>
      <c r="G242" s="100"/>
      <c r="H242" s="100"/>
      <c r="I242" s="100"/>
      <c r="J242" s="100"/>
      <c r="K242" s="100"/>
      <c r="L242" s="100"/>
      <c r="M242" s="100"/>
      <c r="N242" s="100"/>
      <c r="O242" s="100"/>
      <c r="P242" s="100"/>
      <c r="Q242" s="100"/>
      <c r="R242">
        <v>241</v>
      </c>
      <c r="S242" t="s">
        <v>567</v>
      </c>
      <c r="T242" s="199"/>
      <c r="U242" s="154">
        <v>221</v>
      </c>
      <c r="V242" s="154">
        <v>152</v>
      </c>
      <c r="W242" s="154">
        <v>92</v>
      </c>
      <c r="X242" s="154"/>
    </row>
    <row r="243" spans="1:24">
      <c r="A243" s="100"/>
      <c r="B243" s="100"/>
      <c r="C243" s="100"/>
      <c r="D243" s="100"/>
      <c r="E243" s="100"/>
      <c r="F243" s="100"/>
      <c r="G243" s="100"/>
      <c r="H243" s="100"/>
      <c r="I243" s="100"/>
      <c r="J243" s="100"/>
      <c r="K243" s="100"/>
      <c r="L243" s="100"/>
      <c r="M243" s="100"/>
      <c r="N243" s="100"/>
      <c r="O243" s="100"/>
      <c r="P243" s="100"/>
      <c r="Q243" s="100"/>
      <c r="R243">
        <v>242</v>
      </c>
      <c r="S243" t="s">
        <v>568</v>
      </c>
      <c r="T243" s="169"/>
      <c r="U243" s="154">
        <v>112</v>
      </c>
      <c r="V243" s="154">
        <v>141</v>
      </c>
      <c r="W243" s="154">
        <v>35</v>
      </c>
      <c r="X243" s="154"/>
    </row>
    <row r="244" spans="1:24">
      <c r="A244" s="100"/>
      <c r="B244" s="100"/>
      <c r="C244" s="100"/>
      <c r="D244" s="100"/>
      <c r="E244" s="100"/>
      <c r="F244" s="100"/>
      <c r="G244" s="100"/>
      <c r="H244" s="100"/>
      <c r="I244" s="100"/>
      <c r="J244" s="100"/>
      <c r="K244" s="100"/>
      <c r="L244" s="100"/>
      <c r="M244" s="100"/>
      <c r="N244" s="100"/>
      <c r="O244" s="100"/>
      <c r="P244" s="100"/>
      <c r="Q244" s="100"/>
      <c r="R244">
        <v>243</v>
      </c>
      <c r="S244" t="s">
        <v>569</v>
      </c>
      <c r="T244" s="189"/>
      <c r="U244" s="154">
        <v>102</v>
      </c>
      <c r="V244" s="154">
        <v>204</v>
      </c>
      <c r="W244" s="154">
        <v>204</v>
      </c>
      <c r="X244" s="154"/>
    </row>
    <row r="245" spans="1:24">
      <c r="A245" s="100"/>
      <c r="B245" s="100"/>
      <c r="C245" s="100"/>
      <c r="D245" s="100"/>
      <c r="E245" s="100"/>
      <c r="F245" s="100"/>
      <c r="G245" s="100"/>
      <c r="H245" s="100"/>
      <c r="I245" s="100"/>
      <c r="J245" s="100"/>
      <c r="K245" s="100"/>
      <c r="L245" s="100"/>
      <c r="M245" s="100"/>
      <c r="N245" s="100"/>
      <c r="O245" s="100"/>
      <c r="P245" s="100"/>
      <c r="Q245" s="100"/>
      <c r="R245">
        <v>244</v>
      </c>
      <c r="S245" t="s">
        <v>570</v>
      </c>
      <c r="T245" s="166"/>
      <c r="U245" s="154">
        <v>242</v>
      </c>
      <c r="V245" s="154">
        <v>255</v>
      </c>
      <c r="W245" s="154">
        <v>255</v>
      </c>
      <c r="X245" s="154"/>
    </row>
    <row r="246" spans="1:24">
      <c r="A246" s="100"/>
      <c r="B246" s="100"/>
      <c r="C246" s="100"/>
      <c r="D246" s="100"/>
      <c r="E246" s="100"/>
      <c r="F246" s="100"/>
      <c r="G246" s="100"/>
      <c r="H246" s="100"/>
      <c r="I246" s="100"/>
      <c r="J246" s="100"/>
      <c r="K246" s="100"/>
      <c r="L246" s="100"/>
      <c r="M246" s="100"/>
      <c r="N246" s="100"/>
      <c r="O246" s="100"/>
      <c r="P246" s="100"/>
      <c r="Q246" s="100"/>
      <c r="R246">
        <v>245</v>
      </c>
      <c r="S246" t="s">
        <v>571</v>
      </c>
      <c r="T246" s="174"/>
      <c r="U246" s="154">
        <v>255</v>
      </c>
      <c r="V246" s="154">
        <v>215</v>
      </c>
      <c r="W246" s="154">
        <v>0</v>
      </c>
      <c r="X246" s="154"/>
    </row>
    <row r="247" spans="1:24">
      <c r="A247" s="100"/>
      <c r="B247" s="100"/>
      <c r="C247" s="100"/>
      <c r="D247" s="100"/>
      <c r="E247" s="100"/>
      <c r="F247" s="100"/>
      <c r="G247" s="100"/>
      <c r="H247" s="100"/>
      <c r="I247" s="100"/>
      <c r="J247" s="100"/>
      <c r="K247" s="100"/>
      <c r="L247" s="100"/>
      <c r="M247" s="100"/>
      <c r="N247" s="100"/>
      <c r="O247" s="100"/>
      <c r="P247" s="100"/>
      <c r="Q247" s="100"/>
      <c r="R247">
        <v>246</v>
      </c>
      <c r="S247" t="s">
        <v>572</v>
      </c>
      <c r="T247" s="153"/>
      <c r="U247" s="154">
        <v>255</v>
      </c>
      <c r="V247" s="154">
        <v>127</v>
      </c>
      <c r="W247" s="154">
        <v>0</v>
      </c>
      <c r="X247" s="154"/>
    </row>
    <row r="248" spans="1:24">
      <c r="A248" s="100"/>
      <c r="B248" s="100"/>
      <c r="C248" s="100"/>
      <c r="D248" s="100"/>
      <c r="E248" s="100"/>
      <c r="F248" s="100"/>
      <c r="G248" s="100"/>
      <c r="H248" s="100"/>
      <c r="I248" s="100"/>
      <c r="J248" s="100"/>
      <c r="K248" s="100"/>
      <c r="L248" s="100"/>
      <c r="M248" s="100"/>
      <c r="N248" s="100"/>
      <c r="O248" s="100"/>
      <c r="P248" s="100"/>
      <c r="Q248" s="100"/>
      <c r="R248">
        <v>247</v>
      </c>
      <c r="S248" t="s">
        <v>573</v>
      </c>
      <c r="T248" s="153"/>
      <c r="U248" s="154">
        <v>204</v>
      </c>
      <c r="V248" s="154">
        <v>85</v>
      </c>
      <c r="W248" s="154">
        <v>0</v>
      </c>
      <c r="X248" s="154"/>
    </row>
    <row r="249" spans="1:24">
      <c r="A249" s="100"/>
      <c r="B249" s="100"/>
      <c r="C249" s="100"/>
      <c r="D249" s="100"/>
      <c r="E249" s="100"/>
      <c r="F249" s="100"/>
      <c r="G249" s="100"/>
      <c r="H249" s="100"/>
      <c r="I249" s="100"/>
      <c r="J249" s="100"/>
      <c r="K249" s="100"/>
      <c r="L249" s="100"/>
      <c r="M249" s="100"/>
      <c r="N249" s="100"/>
      <c r="O249" s="100"/>
      <c r="P249" s="100"/>
      <c r="Q249" s="100"/>
      <c r="R249">
        <v>248</v>
      </c>
      <c r="S249" t="s">
        <v>574</v>
      </c>
      <c r="T249" s="204"/>
      <c r="U249" s="154">
        <v>218</v>
      </c>
      <c r="V249" s="154">
        <v>112</v>
      </c>
      <c r="W249" s="154">
        <v>214</v>
      </c>
      <c r="X249" s="154"/>
    </row>
    <row r="250" spans="1:24">
      <c r="A250" s="100"/>
      <c r="B250" s="100"/>
      <c r="C250" s="100"/>
      <c r="D250" s="100"/>
      <c r="E250" s="100"/>
      <c r="F250" s="100"/>
      <c r="G250" s="100"/>
      <c r="H250" s="100"/>
      <c r="I250" s="100"/>
      <c r="J250" s="100"/>
      <c r="K250" s="100"/>
      <c r="L250" s="100"/>
      <c r="M250" s="100"/>
      <c r="N250" s="100"/>
      <c r="O250" s="100"/>
      <c r="P250" s="100"/>
      <c r="Q250" s="100"/>
      <c r="R250">
        <v>249</v>
      </c>
      <c r="S250" t="s">
        <v>575</v>
      </c>
      <c r="T250" s="174"/>
      <c r="U250" s="154">
        <v>252</v>
      </c>
      <c r="V250" s="154">
        <v>210</v>
      </c>
      <c r="W250" s="154">
        <v>28</v>
      </c>
      <c r="X250" s="154"/>
    </row>
    <row r="251" spans="1:24">
      <c r="A251" s="100"/>
      <c r="B251" s="100"/>
      <c r="C251" s="100"/>
      <c r="D251" s="100"/>
      <c r="E251" s="100"/>
      <c r="F251" s="100"/>
      <c r="G251" s="100"/>
      <c r="H251" s="100"/>
      <c r="I251" s="100"/>
      <c r="J251" s="100"/>
      <c r="K251" s="100"/>
      <c r="L251" s="100"/>
      <c r="M251" s="100"/>
      <c r="N251" s="100"/>
      <c r="O251" s="100"/>
      <c r="P251" s="100"/>
      <c r="Q251" s="100"/>
      <c r="R251">
        <v>250</v>
      </c>
      <c r="S251" t="s">
        <v>576</v>
      </c>
      <c r="T251" s="174"/>
      <c r="U251" s="154">
        <v>252</v>
      </c>
      <c r="V251" s="154">
        <v>210</v>
      </c>
      <c r="W251" s="154">
        <v>28</v>
      </c>
      <c r="X251" s="154"/>
    </row>
    <row r="252" spans="1:24">
      <c r="A252" s="100"/>
      <c r="B252" s="100"/>
      <c r="C252" s="100"/>
      <c r="D252" s="100"/>
      <c r="E252" s="100"/>
      <c r="F252" s="100"/>
      <c r="G252" s="100"/>
      <c r="H252" s="100"/>
      <c r="I252" s="100"/>
      <c r="J252" s="100"/>
      <c r="K252" s="100"/>
      <c r="L252" s="100"/>
      <c r="M252" s="100"/>
      <c r="N252" s="100"/>
      <c r="O252" s="100"/>
      <c r="P252" s="100"/>
      <c r="Q252" s="100"/>
      <c r="R252">
        <v>251</v>
      </c>
      <c r="S252" t="s">
        <v>577</v>
      </c>
      <c r="T252" s="188"/>
      <c r="U252" s="154">
        <v>41</v>
      </c>
      <c r="V252" s="154">
        <v>33</v>
      </c>
      <c r="W252" s="154">
        <v>7</v>
      </c>
      <c r="X252" s="154"/>
    </row>
    <row r="253" spans="1:24">
      <c r="A253" s="100"/>
      <c r="B253" s="100"/>
      <c r="C253" s="100"/>
      <c r="D253" s="100"/>
      <c r="E253" s="100"/>
      <c r="F253" s="100"/>
      <c r="G253" s="100"/>
      <c r="H253" s="100"/>
      <c r="I253" s="100"/>
      <c r="J253" s="100"/>
      <c r="K253" s="100"/>
      <c r="L253" s="100"/>
      <c r="M253" s="100"/>
      <c r="N253" s="100"/>
      <c r="O253" s="100"/>
      <c r="P253" s="100"/>
      <c r="Q253" s="100"/>
      <c r="R253">
        <v>252</v>
      </c>
      <c r="S253" t="s">
        <v>578</v>
      </c>
      <c r="T253" s="174"/>
      <c r="U253" s="154">
        <v>254</v>
      </c>
      <c r="V253" s="154">
        <v>227</v>
      </c>
      <c r="W253" s="154">
        <v>71</v>
      </c>
      <c r="X253" s="154"/>
    </row>
    <row r="254" spans="1:24">
      <c r="A254" s="100"/>
      <c r="B254" s="100"/>
      <c r="C254" s="100"/>
      <c r="D254" s="100"/>
      <c r="E254" s="100"/>
      <c r="F254" s="100"/>
      <c r="G254" s="100"/>
      <c r="H254" s="100"/>
      <c r="I254" s="100"/>
      <c r="J254" s="100"/>
      <c r="K254" s="100"/>
      <c r="L254" s="100"/>
      <c r="M254" s="100"/>
      <c r="N254" s="100"/>
      <c r="O254" s="100"/>
      <c r="P254" s="100"/>
      <c r="Q254" s="100"/>
      <c r="R254">
        <v>253</v>
      </c>
      <c r="S254" t="s">
        <v>579</v>
      </c>
      <c r="T254" s="184"/>
      <c r="U254" s="154">
        <v>255</v>
      </c>
      <c r="V254" s="154">
        <v>239</v>
      </c>
      <c r="W254" s="154">
        <v>213</v>
      </c>
      <c r="X254" s="154"/>
    </row>
    <row r="255" spans="1:24">
      <c r="A255" s="100"/>
      <c r="B255" s="100"/>
      <c r="C255" s="100"/>
      <c r="D255" s="100"/>
      <c r="E255" s="100"/>
      <c r="F255" s="100"/>
      <c r="G255" s="100"/>
      <c r="H255" s="100"/>
      <c r="I255" s="100"/>
      <c r="J255" s="100"/>
      <c r="K255" s="100"/>
      <c r="L255" s="100"/>
      <c r="M255" s="100"/>
      <c r="N255" s="100"/>
      <c r="O255" s="100"/>
      <c r="P255" s="100"/>
      <c r="Q255" s="100"/>
      <c r="R255">
        <v>254</v>
      </c>
      <c r="S255" t="s">
        <v>580</v>
      </c>
      <c r="T255" s="180"/>
      <c r="U255" s="154">
        <v>237</v>
      </c>
      <c r="V255" s="154">
        <v>211</v>
      </c>
      <c r="W255" s="154">
        <v>140</v>
      </c>
      <c r="X255" s="154"/>
    </row>
    <row r="256" spans="1:24">
      <c r="A256" s="100"/>
      <c r="B256" s="100"/>
      <c r="C256" s="100"/>
      <c r="D256" s="100"/>
      <c r="E256" s="100"/>
      <c r="F256" s="100"/>
      <c r="G256" s="100"/>
      <c r="H256" s="100"/>
      <c r="I256" s="100"/>
      <c r="J256" s="100"/>
      <c r="K256" s="100"/>
      <c r="L256" s="100"/>
      <c r="M256" s="100"/>
      <c r="N256" s="100"/>
      <c r="O256" s="100"/>
      <c r="P256" s="100"/>
      <c r="Q256" s="100"/>
      <c r="R256">
        <v>255</v>
      </c>
      <c r="S256" t="s">
        <v>581</v>
      </c>
      <c r="T256" s="207"/>
      <c r="U256" s="154">
        <v>207</v>
      </c>
      <c r="V256" s="154">
        <v>160</v>
      </c>
      <c r="W256" s="154">
        <v>233</v>
      </c>
      <c r="X256" s="154"/>
    </row>
    <row r="257" spans="1:24">
      <c r="A257" s="100"/>
      <c r="B257" s="100"/>
      <c r="C257" s="100"/>
      <c r="D257" s="100"/>
      <c r="E257" s="100"/>
      <c r="F257" s="100"/>
      <c r="G257" s="100"/>
      <c r="H257" s="100"/>
      <c r="I257" s="100"/>
      <c r="J257" s="100"/>
      <c r="K257" s="100"/>
      <c r="L257" s="100"/>
      <c r="M257" s="100"/>
      <c r="N257" s="100"/>
      <c r="O257" s="100"/>
      <c r="P257" s="100"/>
      <c r="Q257" s="100"/>
      <c r="R257">
        <v>256</v>
      </c>
      <c r="S257" t="s">
        <v>582</v>
      </c>
      <c r="T257" s="171"/>
      <c r="U257" s="154">
        <v>145</v>
      </c>
      <c r="V257" s="154">
        <v>40</v>
      </c>
      <c r="W257" s="154">
        <v>59</v>
      </c>
      <c r="X257" s="154"/>
    </row>
    <row r="258" spans="1:24">
      <c r="A258" s="100"/>
      <c r="B258" s="100"/>
      <c r="C258" s="100"/>
      <c r="D258" s="100"/>
      <c r="E258" s="100"/>
      <c r="F258" s="100"/>
      <c r="G258" s="100"/>
      <c r="H258" s="100"/>
      <c r="I258" s="100"/>
      <c r="J258" s="100"/>
      <c r="K258" s="100"/>
      <c r="L258" s="100"/>
      <c r="M258" s="100"/>
      <c r="N258" s="100"/>
      <c r="O258" s="100"/>
      <c r="P258" s="100"/>
      <c r="Q258" s="100"/>
      <c r="R258">
        <v>257</v>
      </c>
      <c r="S258" t="s">
        <v>583</v>
      </c>
      <c r="T258" s="175"/>
      <c r="U258" s="154">
        <v>86</v>
      </c>
      <c r="V258" s="154">
        <v>115</v>
      </c>
      <c r="W258" s="154">
        <v>154</v>
      </c>
      <c r="X258" s="154"/>
    </row>
    <row r="259" spans="1:24">
      <c r="A259" s="100"/>
      <c r="B259" s="100"/>
      <c r="C259" s="100"/>
      <c r="D259" s="100"/>
      <c r="E259" s="100"/>
      <c r="F259" s="100"/>
      <c r="G259" s="100"/>
      <c r="H259" s="100"/>
      <c r="I259" s="100"/>
      <c r="J259" s="100"/>
      <c r="K259" s="100"/>
      <c r="L259" s="100"/>
      <c r="M259" s="100"/>
      <c r="N259" s="100"/>
      <c r="O259" s="100"/>
      <c r="P259" s="100"/>
      <c r="Q259" s="100"/>
      <c r="R259">
        <v>258</v>
      </c>
      <c r="S259" t="s">
        <v>584</v>
      </c>
      <c r="T259" s="180"/>
      <c r="U259" s="154">
        <v>253</v>
      </c>
      <c r="V259" s="154">
        <v>191</v>
      </c>
      <c r="W259" s="154">
        <v>183</v>
      </c>
      <c r="X259" s="154"/>
    </row>
    <row r="260" spans="1:24">
      <c r="A260" s="100"/>
      <c r="B260" s="100"/>
      <c r="C260" s="100"/>
      <c r="D260" s="100"/>
      <c r="E260" s="100"/>
      <c r="F260" s="100"/>
      <c r="G260" s="100"/>
      <c r="H260" s="100"/>
      <c r="I260" s="100"/>
      <c r="J260" s="100"/>
      <c r="K260" s="100"/>
      <c r="L260" s="100"/>
      <c r="M260" s="100"/>
      <c r="N260" s="100"/>
      <c r="O260" s="100"/>
      <c r="P260" s="100"/>
      <c r="Q260" s="100"/>
      <c r="R260">
        <v>259</v>
      </c>
      <c r="S260" t="s">
        <v>585</v>
      </c>
      <c r="T260" s="199"/>
      <c r="U260" s="154">
        <v>213</v>
      </c>
      <c r="V260" s="154">
        <v>132</v>
      </c>
      <c r="W260" s="154">
        <v>144</v>
      </c>
      <c r="X260" s="154"/>
    </row>
    <row r="261" spans="1:24">
      <c r="A261" s="100"/>
      <c r="B261" s="100"/>
      <c r="C261" s="100"/>
      <c r="D261" s="100"/>
      <c r="E261" s="100"/>
      <c r="F261" s="100"/>
      <c r="G261" s="100"/>
      <c r="H261" s="100"/>
      <c r="I261" s="100"/>
      <c r="J261" s="100"/>
      <c r="K261" s="100"/>
      <c r="L261" s="100"/>
      <c r="M261" s="100"/>
      <c r="N261" s="100"/>
      <c r="O261" s="100"/>
      <c r="P261" s="100"/>
      <c r="Q261" s="100"/>
      <c r="R261">
        <v>260</v>
      </c>
      <c r="S261" t="s">
        <v>586</v>
      </c>
      <c r="T261" s="196"/>
      <c r="U261" s="154">
        <v>204</v>
      </c>
      <c r="V261" s="154">
        <v>204</v>
      </c>
      <c r="W261" s="154">
        <v>255</v>
      </c>
      <c r="X261" s="154"/>
    </row>
    <row r="262" spans="1:24">
      <c r="A262" s="100"/>
      <c r="B262" s="100"/>
      <c r="C262" s="100"/>
      <c r="D262" s="100"/>
      <c r="E262" s="100"/>
      <c r="F262" s="100"/>
      <c r="G262" s="100"/>
      <c r="H262" s="100"/>
      <c r="I262" s="100"/>
      <c r="J262" s="100"/>
      <c r="K262" s="100"/>
      <c r="L262" s="100"/>
      <c r="M262" s="100"/>
      <c r="N262" s="100"/>
      <c r="O262" s="100"/>
      <c r="P262" s="100"/>
      <c r="Q262" s="100"/>
      <c r="R262">
        <v>261</v>
      </c>
      <c r="S262" t="s">
        <v>587</v>
      </c>
      <c r="T262" s="177"/>
      <c r="U262" s="154">
        <v>204</v>
      </c>
      <c r="V262" s="154">
        <v>204</v>
      </c>
      <c r="W262" s="154">
        <v>204</v>
      </c>
      <c r="X262" s="154"/>
    </row>
    <row r="263" spans="1:24">
      <c r="A263" s="100"/>
      <c r="B263" s="100"/>
      <c r="C263" s="100"/>
      <c r="D263" s="100"/>
      <c r="E263" s="100"/>
      <c r="F263" s="100"/>
      <c r="G263" s="100"/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  <c r="R263">
        <v>262</v>
      </c>
      <c r="S263" t="s">
        <v>588</v>
      </c>
      <c r="T263" s="212"/>
      <c r="U263" s="154">
        <v>190</v>
      </c>
      <c r="V263" s="154">
        <v>245</v>
      </c>
      <c r="W263" s="154">
        <v>116</v>
      </c>
      <c r="X263" s="154"/>
    </row>
    <row r="264" spans="1:24">
      <c r="A264" s="100"/>
      <c r="B264" s="100"/>
      <c r="C264" s="100"/>
      <c r="D264" s="100"/>
      <c r="E264" s="100"/>
      <c r="F264" s="100"/>
      <c r="G264" s="100"/>
      <c r="H264" s="100"/>
      <c r="I264" s="100"/>
      <c r="J264" s="100"/>
      <c r="K264" s="100"/>
      <c r="L264" s="100"/>
      <c r="M264" s="100"/>
      <c r="N264" s="100"/>
      <c r="O264" s="100"/>
      <c r="P264" s="100"/>
      <c r="Q264" s="100"/>
      <c r="R264">
        <v>263</v>
      </c>
      <c r="S264" t="s">
        <v>589</v>
      </c>
      <c r="T264" s="184"/>
      <c r="U264" s="154">
        <v>250</v>
      </c>
      <c r="V264" s="154">
        <v>240</v>
      </c>
      <c r="W264" s="154">
        <v>197</v>
      </c>
      <c r="X264" s="154"/>
    </row>
    <row r="265" spans="1:24">
      <c r="A265" s="100"/>
      <c r="B265" s="100"/>
      <c r="C265" s="100"/>
      <c r="D265" s="100"/>
      <c r="E265" s="100"/>
      <c r="F265" s="100"/>
      <c r="G265" s="100"/>
      <c r="H265" s="100"/>
      <c r="I265" s="100"/>
      <c r="J265" s="100"/>
      <c r="K265" s="100"/>
      <c r="L265" s="100"/>
      <c r="M265" s="100"/>
      <c r="N265" s="100"/>
      <c r="O265" s="100"/>
      <c r="P265" s="100"/>
      <c r="Q265" s="100"/>
      <c r="R265">
        <v>264</v>
      </c>
      <c r="S265" t="s">
        <v>590</v>
      </c>
      <c r="T265" s="170"/>
      <c r="U265" s="154">
        <v>121</v>
      </c>
      <c r="V265" s="154">
        <v>128</v>
      </c>
      <c r="W265" s="154">
        <v>129</v>
      </c>
      <c r="X265" s="154"/>
    </row>
    <row r="266" spans="1:24">
      <c r="A266" s="100"/>
      <c r="B266" s="100"/>
      <c r="C266" s="100"/>
      <c r="D266" s="100"/>
      <c r="E266" s="100"/>
      <c r="F266" s="100"/>
      <c r="G266" s="100"/>
      <c r="H266" s="100"/>
      <c r="I266" s="100"/>
      <c r="J266" s="100"/>
      <c r="K266" s="100"/>
      <c r="L266" s="100"/>
      <c r="M266" s="100"/>
      <c r="N266" s="100"/>
      <c r="O266" s="100"/>
      <c r="P266" s="100"/>
      <c r="Q266" s="100"/>
      <c r="R266">
        <v>265</v>
      </c>
      <c r="S266" t="s">
        <v>591</v>
      </c>
      <c r="T266" s="169"/>
      <c r="U266" s="154">
        <v>182</v>
      </c>
      <c r="V266" s="154">
        <v>120</v>
      </c>
      <c r="W266" s="154">
        <v>35</v>
      </c>
      <c r="X266" s="154"/>
    </row>
    <row r="267" spans="1:24">
      <c r="A267" s="100"/>
      <c r="B267" s="100"/>
      <c r="C267" s="100"/>
      <c r="D267" s="100"/>
      <c r="E267" s="100"/>
      <c r="F267" s="100"/>
      <c r="G267" s="100"/>
      <c r="H267" s="100"/>
      <c r="I267" s="100"/>
      <c r="J267" s="100"/>
      <c r="K267" s="100"/>
      <c r="L267" s="100"/>
      <c r="M267" s="100"/>
      <c r="N267" s="100"/>
      <c r="O267" s="100"/>
      <c r="P267" s="100"/>
      <c r="Q267" s="100"/>
      <c r="R267">
        <v>266</v>
      </c>
      <c r="S267" t="s">
        <v>592</v>
      </c>
      <c r="T267" s="202"/>
      <c r="U267" s="154">
        <v>198</v>
      </c>
      <c r="V267" s="154">
        <v>8</v>
      </c>
      <c r="W267" s="154">
        <v>0</v>
      </c>
      <c r="X267" s="154"/>
    </row>
    <row r="268" spans="1:24">
      <c r="A268" s="100"/>
      <c r="B268" s="100"/>
      <c r="C268" s="100"/>
      <c r="D268" s="100"/>
      <c r="E268" s="100"/>
      <c r="F268" s="100"/>
      <c r="G268" s="100"/>
      <c r="H268" s="100"/>
      <c r="I268" s="100"/>
      <c r="J268" s="100"/>
      <c r="K268" s="100"/>
      <c r="L268" s="100"/>
      <c r="M268" s="100"/>
      <c r="N268" s="100"/>
      <c r="O268" s="100"/>
      <c r="P268" s="100"/>
      <c r="Q268" s="100"/>
      <c r="R268">
        <v>267</v>
      </c>
      <c r="S268" t="s">
        <v>593</v>
      </c>
      <c r="T268" s="171"/>
      <c r="U268" s="154">
        <v>158</v>
      </c>
      <c r="V268" s="154">
        <v>14</v>
      </c>
      <c r="W268" s="154">
        <v>64</v>
      </c>
      <c r="X268" s="154"/>
    </row>
    <row r="269" spans="1:24">
      <c r="A269" s="100"/>
      <c r="B269" s="100"/>
      <c r="C269" s="100"/>
      <c r="D269" s="100"/>
      <c r="E269" s="100"/>
      <c r="F269" s="100"/>
      <c r="G269" s="100"/>
      <c r="H269" s="100"/>
      <c r="I269" s="100"/>
      <c r="J269" s="100"/>
      <c r="K269" s="100"/>
      <c r="L269" s="100"/>
      <c r="M269" s="100"/>
      <c r="N269" s="100"/>
      <c r="O269" s="100"/>
      <c r="P269" s="100"/>
      <c r="Q269" s="100"/>
      <c r="R269">
        <v>268</v>
      </c>
      <c r="S269" t="s">
        <v>594</v>
      </c>
      <c r="T269" s="206"/>
      <c r="U269" s="154">
        <v>76</v>
      </c>
      <c r="V269" s="154">
        <v>166</v>
      </c>
      <c r="W269" s="154">
        <v>107</v>
      </c>
      <c r="X269" s="154"/>
    </row>
    <row r="270" spans="1:24">
      <c r="A270" s="100"/>
      <c r="B270" s="100"/>
      <c r="C270" s="100"/>
      <c r="D270" s="100"/>
      <c r="E270" s="100"/>
      <c r="F270" s="100"/>
      <c r="G270" s="100"/>
      <c r="H270" s="100"/>
      <c r="I270" s="100"/>
      <c r="J270" s="100"/>
      <c r="K270" s="100"/>
      <c r="L270" s="100"/>
      <c r="M270" s="100"/>
      <c r="N270" s="100"/>
      <c r="O270" s="100"/>
      <c r="P270" s="100"/>
      <c r="Q270" s="100"/>
      <c r="R270">
        <v>269</v>
      </c>
      <c r="S270" t="s">
        <v>595</v>
      </c>
      <c r="T270" s="209"/>
      <c r="U270" s="154">
        <v>129</v>
      </c>
      <c r="V270" s="154">
        <v>20</v>
      </c>
      <c r="W270" s="154">
        <v>83</v>
      </c>
      <c r="X270" s="154"/>
    </row>
    <row r="271" spans="1:24">
      <c r="A271" s="100"/>
      <c r="B271" s="100"/>
      <c r="C271" s="100"/>
      <c r="D271" s="100"/>
      <c r="E271" s="100"/>
      <c r="F271" s="100"/>
      <c r="G271" s="100"/>
      <c r="H271" s="100"/>
      <c r="I271" s="100"/>
      <c r="J271" s="100"/>
      <c r="K271" s="100"/>
      <c r="L271" s="100"/>
      <c r="M271" s="100"/>
      <c r="N271" s="100"/>
      <c r="O271" s="100"/>
      <c r="P271" s="100"/>
      <c r="Q271" s="100"/>
      <c r="R271">
        <v>270</v>
      </c>
      <c r="S271" t="s">
        <v>596</v>
      </c>
      <c r="T271" s="188"/>
      <c r="U271" s="154">
        <v>78</v>
      </c>
      <c r="V271" s="154">
        <v>22</v>
      </c>
      <c r="W271" s="154">
        <v>9</v>
      </c>
      <c r="X271" s="154"/>
    </row>
    <row r="272" spans="1:24">
      <c r="A272" s="100"/>
      <c r="B272" s="100"/>
      <c r="C272" s="100"/>
      <c r="D272" s="100"/>
      <c r="E272" s="100"/>
      <c r="F272" s="100"/>
      <c r="G272" s="100"/>
      <c r="H272" s="100"/>
      <c r="I272" s="100"/>
      <c r="J272" s="100"/>
      <c r="K272" s="100"/>
      <c r="L272" s="100"/>
      <c r="M272" s="100"/>
      <c r="N272" s="100"/>
      <c r="O272" s="100"/>
      <c r="P272" s="100"/>
      <c r="Q272" s="100"/>
      <c r="R272">
        <v>271</v>
      </c>
      <c r="S272" t="s">
        <v>597</v>
      </c>
      <c r="T272" s="171"/>
      <c r="U272" s="154">
        <v>145</v>
      </c>
      <c r="V272" s="154">
        <v>40</v>
      </c>
      <c r="W272" s="154">
        <v>59</v>
      </c>
      <c r="X272" s="154"/>
    </row>
    <row r="273" spans="1:24">
      <c r="A273" s="100"/>
      <c r="B273" s="100"/>
      <c r="C273" s="100"/>
      <c r="D273" s="100"/>
      <c r="E273" s="100"/>
      <c r="F273" s="100"/>
      <c r="G273" s="100"/>
      <c r="H273" s="100"/>
      <c r="I273" s="100"/>
      <c r="J273" s="100"/>
      <c r="K273" s="100"/>
      <c r="L273" s="100"/>
      <c r="M273" s="100"/>
      <c r="N273" s="100"/>
      <c r="O273" s="100"/>
      <c r="P273" s="100"/>
      <c r="Q273" s="100"/>
      <c r="R273">
        <v>272</v>
      </c>
      <c r="S273" t="s">
        <v>598</v>
      </c>
      <c r="T273" s="177"/>
      <c r="U273" s="154">
        <v>195</v>
      </c>
      <c r="V273" s="154">
        <v>180</v>
      </c>
      <c r="W273" s="154">
        <v>112</v>
      </c>
      <c r="X273" s="154"/>
    </row>
    <row r="274" spans="1:24">
      <c r="A274" s="100"/>
      <c r="B274" s="100"/>
      <c r="C274" s="100"/>
      <c r="D274" s="100"/>
      <c r="E274" s="100"/>
      <c r="F274" s="100"/>
      <c r="G274" s="100"/>
      <c r="H274" s="100"/>
      <c r="I274" s="100"/>
      <c r="J274" s="100"/>
      <c r="K274" s="100"/>
      <c r="L274" s="100"/>
      <c r="M274" s="100"/>
      <c r="N274" s="100"/>
      <c r="O274" s="100"/>
      <c r="P274" s="100"/>
      <c r="Q274" s="100"/>
      <c r="R274">
        <v>273</v>
      </c>
      <c r="S274" t="s">
        <v>599</v>
      </c>
      <c r="T274" s="185"/>
      <c r="U274" s="154">
        <v>168</v>
      </c>
      <c r="V274" s="154">
        <v>152</v>
      </c>
      <c r="W274" s="154">
        <v>116</v>
      </c>
      <c r="X274" s="154"/>
    </row>
    <row r="275" spans="1:24">
      <c r="A275" s="100"/>
      <c r="B275" s="100"/>
      <c r="C275" s="100"/>
      <c r="D275" s="100"/>
      <c r="E275" s="100"/>
      <c r="F275" s="100"/>
      <c r="G275" s="100"/>
      <c r="H275" s="100"/>
      <c r="I275" s="100"/>
      <c r="J275" s="100"/>
      <c r="K275" s="100"/>
      <c r="L275" s="100"/>
      <c r="M275" s="100"/>
      <c r="N275" s="100"/>
      <c r="O275" s="100"/>
      <c r="P275" s="100"/>
      <c r="Q275" s="100"/>
      <c r="R275">
        <v>274</v>
      </c>
      <c r="S275" t="s">
        <v>600</v>
      </c>
      <c r="T275" s="176"/>
      <c r="U275" s="154">
        <v>45</v>
      </c>
      <c r="V275" s="154">
        <v>36</v>
      </c>
      <c r="W275" s="154">
        <v>30</v>
      </c>
      <c r="X275" s="154"/>
    </row>
    <row r="276" spans="1:24">
      <c r="A276" s="100"/>
      <c r="B276" s="100"/>
      <c r="C276" s="100"/>
      <c r="D276" s="100"/>
      <c r="E276" s="100"/>
      <c r="F276" s="100"/>
      <c r="G276" s="100"/>
      <c r="H276" s="100"/>
      <c r="I276" s="100"/>
      <c r="J276" s="100"/>
      <c r="K276" s="100"/>
      <c r="L276" s="100"/>
      <c r="M276" s="100"/>
      <c r="N276" s="100"/>
      <c r="O276" s="100"/>
      <c r="P276" s="100"/>
      <c r="Q276" s="100"/>
      <c r="R276">
        <v>275</v>
      </c>
      <c r="S276" t="s">
        <v>601</v>
      </c>
      <c r="T276" s="199"/>
      <c r="U276" s="154">
        <v>253</v>
      </c>
      <c r="V276" s="154">
        <v>108</v>
      </c>
      <c r="W276" s="154">
        <v>158</v>
      </c>
      <c r="X276" s="154"/>
    </row>
    <row r="277" spans="1:24">
      <c r="A277" s="100"/>
      <c r="B277" s="100"/>
      <c r="C277" s="100"/>
      <c r="D277" s="100"/>
      <c r="E277" s="100"/>
      <c r="F277" s="100"/>
      <c r="G277" s="100"/>
      <c r="H277" s="100"/>
      <c r="I277" s="100"/>
      <c r="J277" s="100"/>
      <c r="K277" s="100"/>
      <c r="L277" s="100"/>
      <c r="M277" s="100"/>
      <c r="N277" s="100"/>
      <c r="O277" s="100"/>
      <c r="P277" s="100"/>
      <c r="Q277" s="100"/>
      <c r="R277">
        <v>276</v>
      </c>
      <c r="S277" t="s">
        <v>602</v>
      </c>
      <c r="T277" s="199"/>
      <c r="U277" s="154">
        <v>196</v>
      </c>
      <c r="V277" s="154">
        <v>105</v>
      </c>
      <c r="W277" s="154">
        <v>143</v>
      </c>
      <c r="X277" s="154"/>
    </row>
    <row r="278" spans="1:24">
      <c r="A278" s="100"/>
      <c r="B278" s="100"/>
      <c r="C278" s="100"/>
      <c r="D278" s="100"/>
      <c r="E278" s="100"/>
      <c r="F278" s="100"/>
      <c r="G278" s="100"/>
      <c r="H278" s="100"/>
      <c r="I278" s="100"/>
      <c r="J278" s="100"/>
      <c r="K278" s="100"/>
      <c r="L278" s="100"/>
      <c r="M278" s="100"/>
      <c r="N278" s="100"/>
      <c r="O278" s="100"/>
      <c r="P278" s="100"/>
      <c r="Q278" s="100"/>
      <c r="R278">
        <v>277</v>
      </c>
      <c r="S278" t="s">
        <v>603</v>
      </c>
      <c r="T278" s="199"/>
      <c r="U278" s="154">
        <v>249</v>
      </c>
      <c r="V278" s="154">
        <v>66</v>
      </c>
      <c r="W278" s="154">
        <v>158</v>
      </c>
      <c r="X278" s="154"/>
    </row>
    <row r="279" spans="1:24">
      <c r="A279" s="100"/>
      <c r="B279" s="100"/>
      <c r="C279" s="100"/>
      <c r="D279" s="100"/>
      <c r="E279" s="100"/>
      <c r="F279" s="100"/>
      <c r="G279" s="100"/>
      <c r="H279" s="100"/>
      <c r="I279" s="100"/>
      <c r="J279" s="100"/>
      <c r="K279" s="100"/>
      <c r="L279" s="100"/>
      <c r="M279" s="100"/>
      <c r="N279" s="100"/>
      <c r="O279" s="100"/>
      <c r="P279" s="100"/>
      <c r="Q279" s="100"/>
      <c r="R279">
        <v>278</v>
      </c>
      <c r="S279" t="s">
        <v>604</v>
      </c>
      <c r="T279" s="199"/>
      <c r="U279" s="154">
        <v>255</v>
      </c>
      <c r="V279" s="154">
        <v>85</v>
      </c>
      <c r="W279" s="154">
        <v>163</v>
      </c>
      <c r="X279" s="154"/>
    </row>
    <row r="280" spans="1:24">
      <c r="A280" s="100"/>
      <c r="B280" s="100"/>
      <c r="C280" s="100"/>
      <c r="D280" s="100"/>
      <c r="E280" s="100"/>
      <c r="F280" s="100"/>
      <c r="G280" s="100"/>
      <c r="H280" s="100"/>
      <c r="I280" s="100"/>
      <c r="J280" s="100"/>
      <c r="K280" s="100"/>
      <c r="L280" s="100"/>
      <c r="M280" s="100"/>
      <c r="N280" s="100"/>
      <c r="O280" s="100"/>
      <c r="P280" s="100"/>
      <c r="Q280" s="100"/>
      <c r="R280">
        <v>279</v>
      </c>
      <c r="S280" t="s">
        <v>605</v>
      </c>
      <c r="T280" s="204"/>
      <c r="U280" s="154">
        <v>255</v>
      </c>
      <c r="V280" s="154">
        <v>105</v>
      </c>
      <c r="W280" s="154">
        <v>180</v>
      </c>
      <c r="X280" s="154"/>
    </row>
    <row r="281" spans="1:24">
      <c r="A281" s="100"/>
      <c r="B281" s="100"/>
      <c r="C281" s="100"/>
      <c r="D281" s="100"/>
      <c r="E281" s="100"/>
      <c r="F281" s="100"/>
      <c r="G281" s="100"/>
      <c r="H281" s="100"/>
      <c r="I281" s="100"/>
      <c r="J281" s="100"/>
      <c r="K281" s="100"/>
      <c r="L281" s="100"/>
      <c r="M281" s="100"/>
      <c r="N281" s="100"/>
      <c r="O281" s="100"/>
      <c r="P281" s="100"/>
      <c r="Q281" s="100"/>
      <c r="R281">
        <v>280</v>
      </c>
      <c r="S281" t="s">
        <v>606</v>
      </c>
      <c r="T281" s="204"/>
      <c r="U281" s="154">
        <v>254</v>
      </c>
      <c r="V281" s="154">
        <v>191</v>
      </c>
      <c r="W281" s="154">
        <v>210</v>
      </c>
      <c r="X281" s="154"/>
    </row>
    <row r="282" spans="1:24">
      <c r="A282" s="100"/>
      <c r="B282" s="100"/>
      <c r="C282" s="100"/>
      <c r="D282" s="100"/>
      <c r="E282" s="100"/>
      <c r="F282" s="100"/>
      <c r="G282" s="100"/>
      <c r="H282" s="100"/>
      <c r="I282" s="100"/>
      <c r="J282" s="100"/>
      <c r="K282" s="100"/>
      <c r="L282" s="100"/>
      <c r="M282" s="100"/>
      <c r="N282" s="100"/>
      <c r="O282" s="100"/>
      <c r="P282" s="100"/>
      <c r="Q282" s="100"/>
      <c r="R282">
        <v>281</v>
      </c>
      <c r="S282" t="s">
        <v>607</v>
      </c>
      <c r="T282" s="204"/>
      <c r="U282" s="154">
        <v>255</v>
      </c>
      <c r="V282" s="154">
        <v>192</v>
      </c>
      <c r="W282" s="154">
        <v>203</v>
      </c>
      <c r="X282" s="154"/>
    </row>
    <row r="283" spans="1:24">
      <c r="A283" s="100"/>
      <c r="B283" s="100"/>
      <c r="C283" s="100"/>
      <c r="D283" s="100"/>
      <c r="E283" s="100"/>
      <c r="F283" s="100"/>
      <c r="G283" s="100"/>
      <c r="H283" s="100"/>
      <c r="I283" s="100"/>
      <c r="J283" s="100"/>
      <c r="K283" s="100"/>
      <c r="L283" s="100"/>
      <c r="M283" s="100"/>
      <c r="N283" s="100"/>
      <c r="O283" s="100"/>
      <c r="P283" s="100"/>
      <c r="Q283" s="100"/>
      <c r="R283">
        <v>282</v>
      </c>
      <c r="S283" t="s">
        <v>608</v>
      </c>
      <c r="T283" s="199"/>
      <c r="U283" s="154">
        <v>253</v>
      </c>
      <c r="V283" s="154">
        <v>63</v>
      </c>
      <c r="W283" s="154">
        <v>146</v>
      </c>
      <c r="X283" s="154"/>
    </row>
    <row r="284" spans="1:24">
      <c r="A284" s="100"/>
      <c r="B284" s="100"/>
      <c r="C284" s="100"/>
      <c r="D284" s="100"/>
      <c r="E284" s="100"/>
      <c r="F284" s="100"/>
      <c r="G284" s="100"/>
      <c r="H284" s="100"/>
      <c r="I284" s="100"/>
      <c r="J284" s="100"/>
      <c r="K284" s="100"/>
      <c r="L284" s="100"/>
      <c r="M284" s="100"/>
      <c r="N284" s="100"/>
      <c r="O284" s="100"/>
      <c r="P284" s="100"/>
      <c r="Q284" s="100"/>
      <c r="R284">
        <v>283</v>
      </c>
      <c r="S284" t="s">
        <v>609</v>
      </c>
      <c r="T284" s="185"/>
      <c r="U284" s="154">
        <v>153</v>
      </c>
      <c r="V284" s="154">
        <v>122</v>
      </c>
      <c r="W284" s="154">
        <v>141</v>
      </c>
      <c r="X284" s="154"/>
    </row>
    <row r="285" spans="1:24">
      <c r="A285" s="100"/>
      <c r="B285" s="100"/>
      <c r="C285" s="100"/>
      <c r="D285" s="100"/>
      <c r="E285" s="100"/>
      <c r="F285" s="100"/>
      <c r="G285" s="100"/>
      <c r="H285" s="100"/>
      <c r="I285" s="100"/>
      <c r="J285" s="100"/>
      <c r="K285" s="100"/>
      <c r="L285" s="100"/>
      <c r="M285" s="100"/>
      <c r="N285" s="100"/>
      <c r="O285" s="100"/>
      <c r="P285" s="100"/>
      <c r="Q285" s="100"/>
      <c r="R285">
        <v>284</v>
      </c>
      <c r="S285" t="s">
        <v>610</v>
      </c>
      <c r="T285" s="204"/>
      <c r="U285" s="154">
        <v>247</v>
      </c>
      <c r="V285" s="154">
        <v>127</v>
      </c>
      <c r="W285" s="154">
        <v>190</v>
      </c>
      <c r="X285" s="154"/>
    </row>
    <row r="286" spans="1:24">
      <c r="A286" s="100"/>
      <c r="B286" s="100"/>
      <c r="C286" s="100"/>
      <c r="D286" s="100"/>
      <c r="E286" s="100"/>
      <c r="F286" s="100"/>
      <c r="G286" s="100"/>
      <c r="H286" s="100"/>
      <c r="I286" s="100"/>
      <c r="J286" s="100"/>
      <c r="K286" s="100"/>
      <c r="L286" s="100"/>
      <c r="M286" s="100"/>
      <c r="N286" s="100"/>
      <c r="O286" s="100"/>
      <c r="P286" s="100"/>
      <c r="Q286" s="100"/>
      <c r="R286">
        <v>285</v>
      </c>
      <c r="S286" t="s">
        <v>611</v>
      </c>
      <c r="T286" s="199"/>
      <c r="U286" s="154">
        <v>254</v>
      </c>
      <c r="V286" s="154">
        <v>40</v>
      </c>
      <c r="W286" s="154">
        <v>162</v>
      </c>
      <c r="X286" s="154"/>
    </row>
    <row r="287" spans="1:24">
      <c r="A287" s="100"/>
      <c r="B287" s="100"/>
      <c r="C287" s="100"/>
      <c r="D287" s="100"/>
      <c r="E287" s="100"/>
      <c r="F287" s="100"/>
      <c r="G287" s="100"/>
      <c r="H287" s="100"/>
      <c r="I287" s="100"/>
      <c r="J287" s="100"/>
      <c r="K287" s="100"/>
      <c r="L287" s="100"/>
      <c r="M287" s="100"/>
      <c r="N287" s="100"/>
      <c r="O287" s="100"/>
      <c r="P287" s="100"/>
      <c r="Q287" s="100"/>
      <c r="R287">
        <v>286</v>
      </c>
      <c r="S287" t="s">
        <v>612</v>
      </c>
      <c r="T287" s="201"/>
      <c r="U287" s="154">
        <v>255</v>
      </c>
      <c r="V287" s="154">
        <v>20</v>
      </c>
      <c r="W287" s="154">
        <v>147</v>
      </c>
      <c r="X287" s="154"/>
    </row>
    <row r="288" spans="1:24">
      <c r="A288" s="100"/>
      <c r="B288" s="100"/>
      <c r="C288" s="100"/>
      <c r="D288" s="100"/>
      <c r="E288" s="100"/>
      <c r="F288" s="100"/>
      <c r="G288" s="100"/>
      <c r="H288" s="100"/>
      <c r="I288" s="100"/>
      <c r="J288" s="100"/>
      <c r="K288" s="100"/>
      <c r="L288" s="100"/>
      <c r="M288" s="100"/>
      <c r="N288" s="100"/>
      <c r="O288" s="100"/>
      <c r="P288" s="100"/>
      <c r="Q288" s="100"/>
      <c r="R288">
        <v>287</v>
      </c>
      <c r="S288" t="s">
        <v>613</v>
      </c>
      <c r="T288" s="201"/>
      <c r="U288" s="154">
        <v>255</v>
      </c>
      <c r="V288" s="154">
        <v>51</v>
      </c>
      <c r="W288" s="154">
        <v>204</v>
      </c>
      <c r="X288" s="154"/>
    </row>
    <row r="289" spans="1:24">
      <c r="A289" s="100"/>
      <c r="B289" s="100"/>
      <c r="C289" s="100"/>
      <c r="D289" s="100"/>
      <c r="E289" s="100"/>
      <c r="F289" s="100"/>
      <c r="G289" s="100"/>
      <c r="H289" s="100"/>
      <c r="I289" s="100"/>
      <c r="J289" s="100"/>
      <c r="K289" s="100"/>
      <c r="L289" s="100"/>
      <c r="M289" s="100"/>
      <c r="N289" s="100"/>
      <c r="O289" s="100"/>
      <c r="P289" s="100"/>
      <c r="Q289" s="100"/>
      <c r="R289">
        <v>288</v>
      </c>
      <c r="S289" t="s">
        <v>614</v>
      </c>
      <c r="T289" s="201"/>
      <c r="U289" s="154">
        <v>252</v>
      </c>
      <c r="V289" s="154">
        <v>15</v>
      </c>
      <c r="W289" s="154">
        <v>192</v>
      </c>
      <c r="X289" s="154"/>
    </row>
    <row r="290" spans="1:24">
      <c r="A290" s="100"/>
      <c r="B290" s="100"/>
      <c r="C290" s="100"/>
      <c r="D290" s="100"/>
      <c r="E290" s="100"/>
      <c r="F290" s="100"/>
      <c r="G290" s="100"/>
      <c r="H290" s="100"/>
      <c r="I290" s="100"/>
      <c r="J290" s="100"/>
      <c r="K290" s="100"/>
      <c r="L290" s="100"/>
      <c r="M290" s="100"/>
      <c r="N290" s="100"/>
      <c r="O290" s="100"/>
      <c r="P290" s="100"/>
      <c r="Q290" s="100"/>
      <c r="R290">
        <v>289</v>
      </c>
      <c r="S290" t="s">
        <v>615</v>
      </c>
      <c r="T290" s="199"/>
      <c r="U290" s="154">
        <v>255</v>
      </c>
      <c r="V290" s="154">
        <v>134</v>
      </c>
      <c r="W290" s="154">
        <v>106</v>
      </c>
      <c r="X290" s="154"/>
    </row>
    <row r="291" spans="1:24">
      <c r="A291" s="100"/>
      <c r="B291" s="100"/>
      <c r="C291" s="100"/>
      <c r="D291" s="100"/>
      <c r="E291" s="100"/>
      <c r="F291" s="100"/>
      <c r="G291" s="100"/>
      <c r="H291" s="100"/>
      <c r="I291" s="100"/>
      <c r="J291" s="100"/>
      <c r="K291" s="100"/>
      <c r="L291" s="100"/>
      <c r="M291" s="100"/>
      <c r="N291" s="100"/>
      <c r="O291" s="100"/>
      <c r="P291" s="100"/>
      <c r="Q291" s="100"/>
      <c r="R291">
        <v>290</v>
      </c>
      <c r="S291" t="s">
        <v>616</v>
      </c>
      <c r="T291" s="204"/>
      <c r="U291" s="154">
        <v>255</v>
      </c>
      <c r="V291" s="154">
        <v>111</v>
      </c>
      <c r="W291" s="154">
        <v>255</v>
      </c>
      <c r="X291" s="154"/>
    </row>
    <row r="292" spans="1:24">
      <c r="A292" s="100"/>
      <c r="B292" s="100"/>
      <c r="C292" s="100"/>
      <c r="D292" s="100"/>
      <c r="E292" s="100"/>
      <c r="F292" s="100"/>
      <c r="G292" s="100"/>
      <c r="H292" s="100"/>
      <c r="I292" s="100"/>
      <c r="J292" s="100"/>
      <c r="K292" s="100"/>
      <c r="L292" s="100"/>
      <c r="M292" s="100"/>
      <c r="N292" s="100"/>
      <c r="O292" s="100"/>
      <c r="P292" s="100"/>
      <c r="Q292" s="100"/>
      <c r="R292">
        <v>291</v>
      </c>
      <c r="S292" t="s">
        <v>617</v>
      </c>
      <c r="T292" s="202"/>
      <c r="U292" s="154">
        <v>255</v>
      </c>
      <c r="V292" s="154">
        <v>0</v>
      </c>
      <c r="W292" s="154">
        <v>127</v>
      </c>
      <c r="X292" s="154"/>
    </row>
    <row r="293" spans="1:24">
      <c r="A293" s="100"/>
      <c r="B293" s="100"/>
      <c r="C293" s="100"/>
      <c r="D293" s="100"/>
      <c r="E293" s="100"/>
      <c r="F293" s="100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  <c r="R293">
        <v>293</v>
      </c>
      <c r="S293" t="s">
        <v>618</v>
      </c>
      <c r="T293" s="202"/>
      <c r="U293" s="154">
        <v>247</v>
      </c>
      <c r="V293" s="154">
        <v>35</v>
      </c>
      <c r="W293" s="154">
        <v>12</v>
      </c>
      <c r="X293" s="154"/>
    </row>
    <row r="294" spans="1:24">
      <c r="A294" s="100"/>
      <c r="B294" s="100"/>
      <c r="C294" s="100"/>
      <c r="D294" s="100"/>
      <c r="E294" s="100"/>
      <c r="F294" s="100"/>
      <c r="G294" s="100"/>
      <c r="H294" s="100"/>
      <c r="I294" s="100"/>
      <c r="J294" s="100"/>
      <c r="K294" s="100"/>
      <c r="L294" s="100"/>
      <c r="M294" s="100"/>
      <c r="N294" s="100"/>
      <c r="O294" s="100"/>
      <c r="P294" s="100"/>
      <c r="Q294" s="100"/>
      <c r="R294">
        <v>294</v>
      </c>
      <c r="S294" t="s">
        <v>619</v>
      </c>
      <c r="T294" s="161"/>
      <c r="U294" s="154">
        <v>165</v>
      </c>
      <c r="V294" s="154">
        <v>38</v>
      </c>
      <c r="W294" s="154">
        <v>10</v>
      </c>
      <c r="X294" s="154"/>
    </row>
    <row r="295" spans="1:24">
      <c r="A295" s="100"/>
      <c r="B295" s="100"/>
      <c r="C295" s="100"/>
      <c r="D295" s="100"/>
      <c r="E295" s="100"/>
      <c r="F295" s="100"/>
      <c r="G295" s="100"/>
      <c r="H295" s="100"/>
      <c r="I295" s="100"/>
      <c r="J295" s="100"/>
      <c r="K295" s="100"/>
      <c r="L295" s="100"/>
      <c r="M295" s="100"/>
      <c r="N295" s="100"/>
      <c r="O295" s="100"/>
      <c r="P295" s="100"/>
      <c r="Q295" s="100"/>
      <c r="R295">
        <v>295</v>
      </c>
      <c r="S295" t="s">
        <v>620</v>
      </c>
      <c r="T295" s="161"/>
      <c r="U295" s="154">
        <v>184</v>
      </c>
      <c r="V295" s="154">
        <v>32</v>
      </c>
      <c r="W295" s="154">
        <v>16</v>
      </c>
      <c r="X295" s="154"/>
    </row>
    <row r="296" spans="1:24">
      <c r="A296" s="100"/>
      <c r="B296" s="100"/>
      <c r="C296" s="100"/>
      <c r="D296" s="100"/>
      <c r="E296" s="100"/>
      <c r="F296" s="100"/>
      <c r="G296" s="100"/>
      <c r="H296" s="100"/>
      <c r="I296" s="100"/>
      <c r="J296" s="100"/>
      <c r="K296" s="100"/>
      <c r="L296" s="100"/>
      <c r="M296" s="100"/>
      <c r="N296" s="100"/>
      <c r="O296" s="100"/>
      <c r="P296" s="100"/>
      <c r="Q296" s="100"/>
      <c r="R296">
        <v>296</v>
      </c>
      <c r="S296" t="s">
        <v>621</v>
      </c>
      <c r="T296" s="200"/>
      <c r="U296" s="154">
        <v>187</v>
      </c>
      <c r="V296" s="154">
        <v>11</v>
      </c>
      <c r="W296" s="154">
        <v>11</v>
      </c>
      <c r="X296" s="154"/>
    </row>
    <row r="297" spans="1:24">
      <c r="A297" s="100"/>
      <c r="B297" s="100"/>
      <c r="C297" s="100"/>
      <c r="D297" s="100"/>
      <c r="E297" s="100"/>
      <c r="F297" s="100"/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>
        <v>297</v>
      </c>
      <c r="S297" t="s">
        <v>622</v>
      </c>
      <c r="T297" s="202"/>
      <c r="U297" s="154">
        <v>227</v>
      </c>
      <c r="V297" s="154">
        <v>38</v>
      </c>
      <c r="W297" s="154">
        <v>54</v>
      </c>
      <c r="X297" s="154"/>
    </row>
    <row r="298" spans="1:24">
      <c r="A298" s="100"/>
      <c r="B298" s="100"/>
      <c r="C298" s="100"/>
      <c r="D298" s="100"/>
      <c r="E298" s="100"/>
      <c r="F298" s="100"/>
      <c r="G298" s="100"/>
      <c r="H298" s="100"/>
      <c r="I298" s="100"/>
      <c r="J298" s="100"/>
      <c r="K298" s="100"/>
      <c r="L298" s="100"/>
      <c r="M298" s="100"/>
      <c r="N298" s="100"/>
      <c r="O298" s="100"/>
      <c r="P298" s="100"/>
      <c r="Q298" s="100"/>
      <c r="R298">
        <v>298</v>
      </c>
      <c r="S298" t="s">
        <v>623</v>
      </c>
      <c r="T298" s="161"/>
      <c r="U298" s="154">
        <v>169</v>
      </c>
      <c r="V298" s="154">
        <v>17</v>
      </c>
      <c r="W298" s="154">
        <v>1</v>
      </c>
      <c r="X298" s="154"/>
    </row>
    <row r="299" spans="1:24">
      <c r="A299" s="100"/>
      <c r="B299" s="100"/>
      <c r="C299" s="100"/>
      <c r="D299" s="100"/>
      <c r="E299" s="100"/>
      <c r="F299" s="100"/>
      <c r="G299" s="100"/>
      <c r="H299" s="100"/>
      <c r="I299" s="100"/>
      <c r="J299" s="100"/>
      <c r="K299" s="100"/>
      <c r="L299" s="100"/>
      <c r="M299" s="100"/>
      <c r="N299" s="100"/>
      <c r="O299" s="100"/>
      <c r="P299" s="100"/>
      <c r="Q299" s="100"/>
      <c r="R299">
        <v>299</v>
      </c>
      <c r="S299" t="s">
        <v>624</v>
      </c>
      <c r="T299" s="202"/>
      <c r="U299" s="154">
        <v>237</v>
      </c>
      <c r="V299" s="154">
        <v>0</v>
      </c>
      <c r="W299" s="154">
        <v>0</v>
      </c>
      <c r="X299" s="154"/>
    </row>
    <row r="300" spans="1:24">
      <c r="A300" s="100"/>
      <c r="B300" s="100"/>
      <c r="C300" s="100"/>
      <c r="D300" s="100"/>
      <c r="E300" s="100"/>
      <c r="F300" s="100"/>
      <c r="G300" s="100"/>
      <c r="H300" s="100"/>
      <c r="I300" s="100"/>
      <c r="J300" s="100"/>
      <c r="K300" s="100"/>
      <c r="L300" s="100"/>
      <c r="M300" s="100"/>
      <c r="N300" s="100"/>
      <c r="O300" s="100"/>
      <c r="P300" s="100"/>
      <c r="Q300" s="100"/>
      <c r="R300">
        <v>300</v>
      </c>
      <c r="S300" t="s">
        <v>625</v>
      </c>
      <c r="T300" s="200"/>
      <c r="U300" s="154">
        <v>128</v>
      </c>
      <c r="V300" s="154">
        <v>24</v>
      </c>
      <c r="W300" s="154">
        <v>24</v>
      </c>
      <c r="X300" s="154"/>
    </row>
    <row r="301" spans="1:24">
      <c r="A301" s="100"/>
      <c r="B301" s="100"/>
      <c r="C301" s="100"/>
      <c r="D301" s="100"/>
      <c r="E301" s="100"/>
      <c r="F301" s="100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  <c r="R301">
        <v>301</v>
      </c>
      <c r="S301" t="s">
        <v>626</v>
      </c>
      <c r="T301" s="202"/>
      <c r="U301" s="154">
        <v>247</v>
      </c>
      <c r="V301" s="154">
        <v>35</v>
      </c>
      <c r="W301" s="154">
        <v>12</v>
      </c>
      <c r="X301" s="154"/>
    </row>
    <row r="302" spans="1:24">
      <c r="A302" s="100"/>
      <c r="B302" s="100"/>
      <c r="C302" s="100"/>
      <c r="D302" s="100"/>
      <c r="E302" s="100"/>
      <c r="F302" s="100"/>
      <c r="G302" s="100"/>
      <c r="H302" s="100"/>
      <c r="I302" s="100"/>
      <c r="J302" s="100"/>
      <c r="K302" s="100"/>
      <c r="L302" s="100"/>
      <c r="M302" s="100"/>
      <c r="N302" s="100"/>
      <c r="O302" s="100"/>
      <c r="P302" s="100"/>
      <c r="Q302" s="100"/>
      <c r="R302">
        <v>302</v>
      </c>
      <c r="S302" t="s">
        <v>627</v>
      </c>
      <c r="T302" s="161"/>
      <c r="U302" s="154">
        <v>188</v>
      </c>
      <c r="V302" s="154">
        <v>32</v>
      </c>
      <c r="W302" s="154">
        <v>1</v>
      </c>
      <c r="X302" s="154"/>
    </row>
    <row r="303" spans="1:24">
      <c r="A303" s="100"/>
      <c r="B303" s="100"/>
      <c r="C303" s="100"/>
      <c r="D303" s="100"/>
      <c r="E303" s="100"/>
      <c r="F303" s="100"/>
      <c r="G303" s="100"/>
      <c r="H303" s="100"/>
      <c r="I303" s="100"/>
      <c r="J303" s="100"/>
      <c r="K303" s="100"/>
      <c r="L303" s="100"/>
      <c r="M303" s="100"/>
      <c r="N303" s="100"/>
      <c r="O303" s="100"/>
      <c r="P303" s="100"/>
      <c r="Q303" s="100"/>
      <c r="R303">
        <v>303</v>
      </c>
      <c r="S303" t="s">
        <v>628</v>
      </c>
      <c r="T303" s="202"/>
      <c r="U303" s="154">
        <v>254</v>
      </c>
      <c r="V303" s="154">
        <v>27</v>
      </c>
      <c r="W303" s="154">
        <v>0</v>
      </c>
      <c r="X303" s="154"/>
    </row>
    <row r="304" spans="1:24">
      <c r="A304" s="100"/>
      <c r="B304" s="100"/>
      <c r="C304" s="100"/>
      <c r="D304" s="100"/>
      <c r="E304" s="100"/>
      <c r="F304" s="100"/>
      <c r="G304" s="100"/>
      <c r="H304" s="100"/>
      <c r="I304" s="100"/>
      <c r="J304" s="100"/>
      <c r="K304" s="100"/>
      <c r="L304" s="100"/>
      <c r="M304" s="100"/>
      <c r="N304" s="100"/>
      <c r="O304" s="100"/>
      <c r="P304" s="100"/>
      <c r="Q304" s="100"/>
      <c r="R304">
        <v>292</v>
      </c>
      <c r="S304" t="s">
        <v>629</v>
      </c>
      <c r="T304" s="202"/>
      <c r="U304" s="154">
        <v>255</v>
      </c>
      <c r="V304" s="154">
        <v>0</v>
      </c>
      <c r="W304" s="154">
        <v>0</v>
      </c>
      <c r="X304" s="154"/>
    </row>
    <row r="305" spans="1:24">
      <c r="A305" s="100"/>
      <c r="B305" s="100"/>
      <c r="C305" s="100"/>
      <c r="D305" s="100"/>
      <c r="E305" s="100"/>
      <c r="F305" s="100"/>
      <c r="G305" s="100"/>
      <c r="H305" s="100"/>
      <c r="I305" s="100"/>
      <c r="J305" s="100"/>
      <c r="K305" s="100"/>
      <c r="L305" s="100"/>
      <c r="M305" s="100"/>
      <c r="N305" s="100"/>
      <c r="O305" s="100"/>
      <c r="P305" s="100"/>
      <c r="Q305" s="100"/>
      <c r="R305">
        <v>306</v>
      </c>
      <c r="S305" t="s">
        <v>630</v>
      </c>
      <c r="T305" s="200"/>
      <c r="U305" s="154">
        <v>133</v>
      </c>
      <c r="V305" s="154">
        <v>6</v>
      </c>
      <c r="W305" s="154">
        <v>6</v>
      </c>
      <c r="X305" s="154"/>
    </row>
    <row r="306" spans="1:24">
      <c r="A306" s="100"/>
      <c r="B306" s="100"/>
      <c r="C306" s="100"/>
      <c r="D306" s="100"/>
      <c r="E306" s="100"/>
      <c r="F306" s="100"/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Q306" s="100"/>
      <c r="R306">
        <v>304</v>
      </c>
      <c r="S306" t="s">
        <v>631</v>
      </c>
      <c r="T306" s="200"/>
      <c r="U306" s="154">
        <v>146</v>
      </c>
      <c r="V306" s="154">
        <v>0</v>
      </c>
      <c r="W306" s="154">
        <v>23</v>
      </c>
      <c r="X306" s="154"/>
    </row>
    <row r="307" spans="1:24">
      <c r="A307" s="100"/>
      <c r="B307" s="100"/>
      <c r="C307" s="100"/>
      <c r="D307" s="100"/>
      <c r="E307" s="100"/>
      <c r="F307" s="100"/>
      <c r="G307" s="100"/>
      <c r="H307" s="100"/>
      <c r="I307" s="100"/>
      <c r="J307" s="100"/>
      <c r="K307" s="100"/>
      <c r="L307" s="100"/>
      <c r="M307" s="100"/>
      <c r="N307" s="100"/>
      <c r="O307" s="100"/>
      <c r="P307" s="100"/>
      <c r="Q307" s="100"/>
      <c r="R307">
        <v>307</v>
      </c>
      <c r="S307" t="s">
        <v>632</v>
      </c>
      <c r="T307" s="171"/>
      <c r="U307" s="154">
        <v>174</v>
      </c>
      <c r="V307" s="154">
        <v>74</v>
      </c>
      <c r="W307" s="154">
        <v>52</v>
      </c>
      <c r="X307" s="154"/>
    </row>
    <row r="308" spans="1:24">
      <c r="A308" s="100"/>
      <c r="B308" s="100"/>
      <c r="C308" s="100"/>
      <c r="D308" s="100"/>
      <c r="E308" s="100"/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  <c r="R308">
        <v>308</v>
      </c>
      <c r="S308" t="s">
        <v>633</v>
      </c>
      <c r="T308" s="161"/>
      <c r="U308" s="154">
        <v>169</v>
      </c>
      <c r="V308" s="154">
        <v>17</v>
      </c>
      <c r="W308" s="154">
        <v>1</v>
      </c>
      <c r="X308" s="154"/>
    </row>
    <row r="309" spans="1:24">
      <c r="A309" s="100"/>
      <c r="B309" s="100"/>
      <c r="C309" s="100"/>
      <c r="D309" s="100"/>
      <c r="E309" s="100"/>
      <c r="F309" s="100"/>
      <c r="G309" s="100"/>
      <c r="H309" s="100"/>
      <c r="I309" s="100"/>
      <c r="J309" s="100"/>
      <c r="K309" s="100"/>
      <c r="L309" s="100"/>
      <c r="M309" s="100"/>
      <c r="N309" s="100"/>
      <c r="O309" s="100"/>
      <c r="P309" s="100"/>
      <c r="Q309" s="100"/>
      <c r="R309">
        <v>305</v>
      </c>
      <c r="S309" t="s">
        <v>634</v>
      </c>
      <c r="T309" s="209"/>
      <c r="U309" s="154">
        <v>199</v>
      </c>
      <c r="V309" s="154">
        <v>21</v>
      </c>
      <c r="W309" s="154">
        <v>133</v>
      </c>
      <c r="X309" s="154"/>
    </row>
    <row r="310" spans="1:24">
      <c r="A310" s="100"/>
      <c r="B310" s="100"/>
      <c r="C310" s="100"/>
      <c r="D310" s="100"/>
      <c r="E310" s="100"/>
      <c r="F310" s="100"/>
      <c r="G310" s="100"/>
      <c r="H310" s="100"/>
      <c r="I310" s="100"/>
      <c r="J310" s="100"/>
      <c r="K310" s="100"/>
      <c r="L310" s="100"/>
      <c r="M310" s="100"/>
      <c r="N310" s="100"/>
      <c r="O310" s="100"/>
      <c r="P310" s="100"/>
      <c r="Q310" s="100"/>
      <c r="R310">
        <v>309</v>
      </c>
      <c r="S310" t="s">
        <v>635</v>
      </c>
      <c r="T310" s="161"/>
      <c r="U310" s="154">
        <v>152</v>
      </c>
      <c r="V310" s="154">
        <v>87</v>
      </c>
      <c r="W310" s="154">
        <v>23</v>
      </c>
      <c r="X310" s="154"/>
    </row>
    <row r="311" spans="1:24">
      <c r="A311" s="100"/>
      <c r="B311" s="100"/>
      <c r="C311" s="100"/>
      <c r="D311" s="100"/>
      <c r="E311" s="100"/>
      <c r="F311" s="100"/>
      <c r="G311" s="100"/>
      <c r="H311" s="100"/>
      <c r="I311" s="100"/>
      <c r="J311" s="100"/>
      <c r="K311" s="100"/>
      <c r="L311" s="100"/>
      <c r="M311" s="100"/>
      <c r="N311" s="100"/>
      <c r="O311" s="100"/>
      <c r="P311" s="100"/>
      <c r="Q311" s="100"/>
      <c r="R311">
        <v>310</v>
      </c>
      <c r="S311" t="s">
        <v>636</v>
      </c>
      <c r="T311" s="161"/>
      <c r="U311" s="154">
        <v>173</v>
      </c>
      <c r="V311" s="154">
        <v>79</v>
      </c>
      <c r="W311" s="154">
        <v>9</v>
      </c>
      <c r="X311" s="154"/>
    </row>
    <row r="312" spans="1:24">
      <c r="A312" s="100"/>
      <c r="B312" s="100"/>
      <c r="C312" s="100"/>
      <c r="D312" s="100"/>
      <c r="E312" s="100"/>
      <c r="F312" s="100"/>
      <c r="G312" s="100"/>
      <c r="H312" s="100"/>
      <c r="I312" s="100"/>
      <c r="J312" s="100"/>
      <c r="K312" s="100"/>
      <c r="L312" s="100"/>
      <c r="M312" s="100"/>
      <c r="N312" s="100"/>
      <c r="O312" s="100"/>
      <c r="P312" s="100"/>
      <c r="Q312" s="100"/>
      <c r="R312">
        <v>311</v>
      </c>
      <c r="S312" t="s">
        <v>637</v>
      </c>
      <c r="T312" s="171"/>
      <c r="U312" s="154">
        <v>224</v>
      </c>
      <c r="V312" s="154">
        <v>17</v>
      </c>
      <c r="W312" s="154">
        <v>95</v>
      </c>
      <c r="X312" s="154"/>
    </row>
    <row r="313" spans="1:24">
      <c r="A313" s="100"/>
      <c r="B313" s="100"/>
      <c r="C313" s="100"/>
      <c r="D313" s="100"/>
      <c r="E313" s="100"/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  <c r="R313">
        <v>312</v>
      </c>
      <c r="S313" t="s">
        <v>638</v>
      </c>
      <c r="T313" s="180"/>
      <c r="U313" s="154">
        <v>224</v>
      </c>
      <c r="V313" s="154">
        <v>205</v>
      </c>
      <c r="W313" s="154">
        <v>169</v>
      </c>
      <c r="X313" s="154"/>
    </row>
    <row r="314" spans="1:24">
      <c r="A314" s="100"/>
      <c r="B314" s="100"/>
      <c r="C314" s="100"/>
      <c r="D314" s="100"/>
      <c r="E314" s="100"/>
      <c r="F314" s="100"/>
      <c r="G314" s="100"/>
      <c r="H314" s="100"/>
      <c r="I314" s="100"/>
      <c r="J314" s="100"/>
      <c r="K314" s="100"/>
      <c r="L314" s="100"/>
      <c r="M314" s="100"/>
      <c r="N314" s="100"/>
      <c r="O314" s="100"/>
      <c r="P314" s="100"/>
      <c r="Q314" s="100"/>
      <c r="R314">
        <v>313</v>
      </c>
      <c r="S314" t="s">
        <v>639</v>
      </c>
      <c r="T314" s="165"/>
      <c r="U314" s="154">
        <v>0</v>
      </c>
      <c r="V314" s="154">
        <v>0</v>
      </c>
      <c r="W314" s="154">
        <v>0</v>
      </c>
      <c r="X314" s="154"/>
    </row>
    <row r="315" spans="1:24">
      <c r="A315" s="100"/>
      <c r="B315" s="100"/>
      <c r="C315" s="100"/>
      <c r="D315" s="100"/>
      <c r="E315" s="100"/>
      <c r="F315" s="100"/>
      <c r="G315" s="100"/>
      <c r="H315" s="100"/>
      <c r="I315" s="100"/>
      <c r="J315" s="100"/>
      <c r="K315" s="100"/>
      <c r="L315" s="100"/>
      <c r="M315" s="100"/>
      <c r="N315" s="100"/>
      <c r="O315" s="100"/>
      <c r="P315" s="100"/>
      <c r="Q315" s="100"/>
      <c r="R315">
        <v>314</v>
      </c>
      <c r="S315" t="s">
        <v>640</v>
      </c>
      <c r="T315" s="174"/>
      <c r="U315" s="154">
        <v>243</v>
      </c>
      <c r="V315" s="154">
        <v>214</v>
      </c>
      <c r="W315" s="154">
        <v>23</v>
      </c>
      <c r="X315" s="154"/>
    </row>
    <row r="316" spans="1:24">
      <c r="A316" s="100"/>
      <c r="B316" s="100"/>
      <c r="C316" s="100"/>
      <c r="D316" s="100"/>
      <c r="E316" s="100"/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  <c r="R316">
        <v>315</v>
      </c>
      <c r="S316" t="s">
        <v>641</v>
      </c>
      <c r="T316" s="123"/>
      <c r="U316" s="154">
        <v>1</v>
      </c>
      <c r="V316" s="154">
        <v>49</v>
      </c>
      <c r="W316" s="154">
        <v>180</v>
      </c>
      <c r="X316" s="154"/>
    </row>
    <row r="317" spans="1:24">
      <c r="A317" s="100"/>
      <c r="B317" s="100"/>
      <c r="C317" s="100"/>
      <c r="D317" s="100"/>
      <c r="E317" s="100"/>
      <c r="F317" s="100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  <c r="R317">
        <v>316</v>
      </c>
      <c r="S317" t="s">
        <v>642</v>
      </c>
      <c r="T317" s="200"/>
      <c r="U317" s="154">
        <v>115</v>
      </c>
      <c r="V317" s="154">
        <v>8</v>
      </c>
      <c r="W317" s="154">
        <v>0</v>
      </c>
      <c r="X317" s="154"/>
    </row>
    <row r="318" spans="1:24">
      <c r="A318" s="100"/>
      <c r="B318" s="100"/>
      <c r="C318" s="100"/>
      <c r="D318" s="100"/>
      <c r="E318" s="100"/>
      <c r="F318" s="100"/>
      <c r="G318" s="100"/>
      <c r="H318" s="100"/>
      <c r="I318" s="100"/>
      <c r="J318" s="100"/>
      <c r="K318" s="100"/>
      <c r="L318" s="100"/>
      <c r="M318" s="100"/>
      <c r="N318" s="100"/>
      <c r="O318" s="100"/>
      <c r="P318" s="100"/>
      <c r="Q318" s="100"/>
      <c r="R318">
        <v>317</v>
      </c>
      <c r="S318" t="s">
        <v>643</v>
      </c>
      <c r="T318" s="200"/>
      <c r="U318" s="154">
        <v>133</v>
      </c>
      <c r="V318" s="154">
        <v>6</v>
      </c>
      <c r="W318" s="154">
        <v>6</v>
      </c>
      <c r="X318" s="154"/>
    </row>
    <row r="319" spans="1:24">
      <c r="A319" s="100"/>
      <c r="B319" s="100"/>
      <c r="C319" s="100"/>
      <c r="D319" s="100"/>
      <c r="E319" s="100"/>
      <c r="F319" s="100"/>
      <c r="G319" s="100"/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  <c r="R319">
        <v>318</v>
      </c>
      <c r="S319" t="s">
        <v>644</v>
      </c>
      <c r="T319" s="123"/>
      <c r="U319" s="154">
        <v>1</v>
      </c>
      <c r="V319" s="154">
        <v>49</v>
      </c>
      <c r="W319" s="154">
        <v>180</v>
      </c>
      <c r="X319" s="154"/>
    </row>
    <row r="320" spans="1:24">
      <c r="A320" s="100"/>
      <c r="B320" s="100"/>
      <c r="C320" s="100"/>
      <c r="D320" s="100"/>
      <c r="E320" s="100"/>
      <c r="F320" s="100"/>
      <c r="G320" s="100"/>
      <c r="H320" s="100"/>
      <c r="I320" s="100"/>
      <c r="J320" s="100"/>
      <c r="K320" s="100"/>
      <c r="L320" s="100"/>
      <c r="M320" s="100"/>
      <c r="N320" s="100"/>
      <c r="O320" s="100"/>
      <c r="P320" s="100"/>
      <c r="Q320" s="100"/>
      <c r="R320">
        <v>319</v>
      </c>
      <c r="S320" t="s">
        <v>645</v>
      </c>
      <c r="T320" s="190"/>
      <c r="U320" s="154">
        <v>0</v>
      </c>
      <c r="V320" s="154">
        <v>142</v>
      </c>
      <c r="W320" s="154">
        <v>142</v>
      </c>
      <c r="X320" s="154"/>
    </row>
    <row r="321" spans="1:24">
      <c r="A321" s="100"/>
      <c r="B321" s="100"/>
      <c r="C321" s="100"/>
      <c r="D321" s="100"/>
      <c r="E321" s="100"/>
      <c r="F321" s="100"/>
      <c r="G321" s="100"/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  <c r="R321">
        <v>320</v>
      </c>
      <c r="S321" t="s">
        <v>646</v>
      </c>
      <c r="T321" s="199"/>
      <c r="U321" s="154">
        <v>248</v>
      </c>
      <c r="V321" s="154">
        <v>142</v>
      </c>
      <c r="W321" s="154">
        <v>85</v>
      </c>
      <c r="X321" s="154"/>
    </row>
    <row r="322" spans="1:24">
      <c r="A322" s="100"/>
      <c r="B322" s="100"/>
      <c r="C322" s="100"/>
      <c r="D322" s="100"/>
      <c r="E322" s="100"/>
      <c r="F322" s="100"/>
      <c r="G322" s="100"/>
      <c r="H322" s="100"/>
      <c r="I322" s="100"/>
      <c r="J322" s="100"/>
      <c r="K322" s="100"/>
      <c r="L322" s="100"/>
      <c r="M322" s="100"/>
      <c r="N322" s="100"/>
      <c r="O322" s="100"/>
      <c r="P322" s="100"/>
      <c r="Q322" s="100"/>
      <c r="R322">
        <v>321</v>
      </c>
      <c r="S322" t="s">
        <v>647</v>
      </c>
      <c r="T322" s="204"/>
      <c r="U322" s="154">
        <v>255</v>
      </c>
      <c r="V322" s="154">
        <v>145</v>
      </c>
      <c r="W322" s="154">
        <v>164</v>
      </c>
      <c r="X322" s="154"/>
    </row>
    <row r="323" spans="1:24">
      <c r="A323" s="100"/>
      <c r="B323" s="100"/>
      <c r="C323" s="100"/>
      <c r="D323" s="100"/>
      <c r="E323" s="100"/>
      <c r="F323" s="100"/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  <c r="R323">
        <v>322</v>
      </c>
      <c r="S323" t="s">
        <v>648</v>
      </c>
      <c r="T323" s="161"/>
      <c r="U323" s="154">
        <v>141</v>
      </c>
      <c r="V323" s="154">
        <v>64</v>
      </c>
      <c r="W323" s="154">
        <v>36</v>
      </c>
      <c r="X323" s="154"/>
    </row>
    <row r="324" spans="1:24">
      <c r="A324" s="100"/>
      <c r="B324" s="100"/>
      <c r="C324" s="100"/>
      <c r="D324" s="100"/>
      <c r="E324" s="100"/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  <c r="R324">
        <v>323</v>
      </c>
      <c r="S324" t="s">
        <v>649</v>
      </c>
      <c r="T324" s="170"/>
      <c r="U324" s="154">
        <v>174</v>
      </c>
      <c r="V324" s="154">
        <v>137</v>
      </c>
      <c r="W324" s="154">
        <v>100</v>
      </c>
      <c r="X324" s="154"/>
    </row>
    <row r="325" spans="1:24">
      <c r="A325" s="100"/>
      <c r="B325" s="100"/>
      <c r="C325" s="100"/>
      <c r="D325" s="100"/>
      <c r="E325" s="100"/>
      <c r="F325" s="100"/>
      <c r="G325" s="100"/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  <c r="R325">
        <v>324</v>
      </c>
      <c r="S325" t="s">
        <v>650</v>
      </c>
      <c r="T325" s="213"/>
      <c r="U325" s="154">
        <v>20</v>
      </c>
      <c r="V325" s="154">
        <v>148</v>
      </c>
      <c r="W325" s="154">
        <v>20</v>
      </c>
      <c r="X325" s="154"/>
    </row>
    <row r="326" spans="1:24">
      <c r="A326" s="100"/>
      <c r="B326" s="100"/>
      <c r="C326" s="100"/>
      <c r="D326" s="100"/>
      <c r="E326" s="100"/>
      <c r="F326" s="100"/>
      <c r="G326" s="100"/>
      <c r="H326" s="100"/>
      <c r="I326" s="100"/>
      <c r="J326" s="100"/>
      <c r="K326" s="100"/>
      <c r="L326" s="100"/>
      <c r="M326" s="100"/>
      <c r="N326" s="100"/>
      <c r="O326" s="100"/>
      <c r="P326" s="100"/>
      <c r="Q326" s="100"/>
      <c r="R326">
        <v>325</v>
      </c>
      <c r="S326" t="s">
        <v>651</v>
      </c>
      <c r="T326" s="192"/>
      <c r="U326" s="154">
        <v>0</v>
      </c>
      <c r="V326" s="154">
        <v>51</v>
      </c>
      <c r="W326" s="154">
        <v>153</v>
      </c>
      <c r="X326" s="154"/>
    </row>
    <row r="327" spans="1:24">
      <c r="A327" s="100"/>
      <c r="B327" s="100"/>
      <c r="C327" s="100"/>
      <c r="D327" s="100"/>
      <c r="E327" s="100"/>
      <c r="F327" s="100"/>
      <c r="G327" s="100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  <c r="R327">
        <v>326</v>
      </c>
      <c r="S327" t="s">
        <v>652</v>
      </c>
      <c r="T327" s="206"/>
      <c r="U327" s="154">
        <v>1</v>
      </c>
      <c r="V327" s="154">
        <v>215</v>
      </c>
      <c r="W327" s="154">
        <v>88</v>
      </c>
      <c r="X327" s="154"/>
    </row>
    <row r="328" spans="1:24">
      <c r="A328" s="100"/>
      <c r="B328" s="100"/>
      <c r="C328" s="100"/>
      <c r="D328" s="100"/>
      <c r="E328" s="100"/>
      <c r="F328" s="100"/>
      <c r="G328" s="100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  <c r="R328">
        <v>327</v>
      </c>
      <c r="S328" t="s">
        <v>653</v>
      </c>
      <c r="T328" s="187"/>
      <c r="U328" s="154">
        <v>255</v>
      </c>
      <c r="V328" s="154">
        <v>255</v>
      </c>
      <c r="W328" s="154">
        <v>107</v>
      </c>
      <c r="X328" s="154"/>
    </row>
    <row r="329" spans="1:24">
      <c r="A329" s="100"/>
      <c r="B329" s="100"/>
      <c r="C329" s="100"/>
      <c r="D329" s="100"/>
      <c r="E329" s="100"/>
      <c r="F329" s="100"/>
      <c r="G329" s="100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  <c r="R329">
        <v>328</v>
      </c>
      <c r="S329" t="s">
        <v>654</v>
      </c>
      <c r="T329" s="185"/>
      <c r="U329" s="154">
        <v>158</v>
      </c>
      <c r="V329" s="154">
        <v>158</v>
      </c>
      <c r="W329" s="154">
        <v>158</v>
      </c>
      <c r="X329" s="154"/>
    </row>
    <row r="330" spans="1:24">
      <c r="A330" s="100"/>
      <c r="B330" s="100"/>
      <c r="C330" s="100"/>
      <c r="D330" s="100"/>
      <c r="E330" s="100"/>
      <c r="F330" s="100"/>
      <c r="G330" s="100"/>
      <c r="H330" s="100"/>
      <c r="I330" s="100"/>
      <c r="J330" s="100"/>
      <c r="K330" s="100"/>
      <c r="L330" s="100"/>
      <c r="M330" s="100"/>
      <c r="N330" s="100"/>
      <c r="O330" s="100"/>
      <c r="P330" s="100"/>
      <c r="Q330" s="100"/>
      <c r="R330">
        <v>329</v>
      </c>
      <c r="S330" t="s">
        <v>655</v>
      </c>
      <c r="T330" s="161"/>
      <c r="U330" s="154">
        <v>159</v>
      </c>
      <c r="V330" s="154">
        <v>85</v>
      </c>
      <c r="W330" s="154">
        <v>30</v>
      </c>
      <c r="X330" s="154"/>
    </row>
    <row r="331" spans="1:24">
      <c r="A331" s="100"/>
      <c r="B331" s="100"/>
      <c r="C331" s="100"/>
      <c r="D331" s="100"/>
      <c r="E331" s="100"/>
      <c r="F331" s="100"/>
      <c r="G331" s="100"/>
      <c r="H331" s="100"/>
      <c r="I331" s="100"/>
      <c r="J331" s="100"/>
      <c r="K331" s="100"/>
      <c r="L331" s="100"/>
      <c r="M331" s="100"/>
      <c r="N331" s="100"/>
      <c r="O331" s="100"/>
      <c r="P331" s="100"/>
      <c r="Q331" s="100"/>
      <c r="R331">
        <v>330</v>
      </c>
      <c r="S331" t="s">
        <v>656</v>
      </c>
      <c r="T331" s="153"/>
      <c r="U331" s="154">
        <v>255</v>
      </c>
      <c r="V331" s="154">
        <v>127</v>
      </c>
      <c r="W331" s="154">
        <v>0</v>
      </c>
      <c r="X331" s="154"/>
    </row>
    <row r="332" spans="1:24">
      <c r="A332" s="100"/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>
        <v>331</v>
      </c>
      <c r="S332" t="s">
        <v>657</v>
      </c>
      <c r="T332" s="161"/>
      <c r="U332" s="154">
        <v>167</v>
      </c>
      <c r="V332" s="154">
        <v>85</v>
      </c>
      <c r="W332" s="154">
        <v>2</v>
      </c>
      <c r="X332" s="154"/>
    </row>
    <row r="333" spans="1:24">
      <c r="A333" s="100"/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>
        <v>332</v>
      </c>
      <c r="S333" t="s">
        <v>658</v>
      </c>
      <c r="T333" s="176"/>
      <c r="U333" s="154">
        <v>70</v>
      </c>
      <c r="V333" s="154">
        <v>63</v>
      </c>
      <c r="W333" s="154">
        <v>50</v>
      </c>
      <c r="X333" s="154"/>
    </row>
    <row r="334" spans="1:24">
      <c r="A334" s="100"/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>
        <v>334</v>
      </c>
      <c r="S334" t="s">
        <v>659</v>
      </c>
      <c r="T334" s="161"/>
      <c r="U334" s="154">
        <v>138</v>
      </c>
      <c r="V334" s="154">
        <v>51</v>
      </c>
      <c r="W334" s="154">
        <v>36</v>
      </c>
      <c r="X334" s="154"/>
    </row>
    <row r="335" spans="1:24">
      <c r="A335" s="100"/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>
        <v>335</v>
      </c>
      <c r="S335" t="s">
        <v>660</v>
      </c>
      <c r="T335" s="199"/>
      <c r="U335" s="154">
        <v>233</v>
      </c>
      <c r="V335" s="154">
        <v>116</v>
      </c>
      <c r="W335" s="154">
        <v>81</v>
      </c>
      <c r="X335" s="154"/>
    </row>
    <row r="336" spans="1:24">
      <c r="A336" s="100"/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>
        <v>333</v>
      </c>
      <c r="S336" t="s">
        <v>661</v>
      </c>
      <c r="T336" s="169"/>
      <c r="U336" s="154">
        <v>146</v>
      </c>
      <c r="V336" s="154">
        <v>109</v>
      </c>
      <c r="W336" s="154">
        <v>39</v>
      </c>
      <c r="X336" s="154"/>
    </row>
    <row r="337" spans="1:24">
      <c r="A337" s="100"/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>
        <v>336</v>
      </c>
      <c r="S337" t="s">
        <v>662</v>
      </c>
      <c r="T337" s="188"/>
      <c r="U337" s="154">
        <v>78</v>
      </c>
      <c r="V337" s="154">
        <v>22</v>
      </c>
      <c r="W337" s="154">
        <v>9</v>
      </c>
      <c r="X337" s="154"/>
    </row>
    <row r="338" spans="1:24">
      <c r="A338" s="100"/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>
        <v>337</v>
      </c>
      <c r="S338" t="s">
        <v>663</v>
      </c>
      <c r="T338" s="202"/>
      <c r="U338" s="154">
        <v>222</v>
      </c>
      <c r="V338" s="154">
        <v>41</v>
      </c>
      <c r="W338" s="154">
        <v>22</v>
      </c>
      <c r="X338" s="154"/>
    </row>
    <row r="339" spans="1:24">
      <c r="A339" s="100"/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>
        <v>338</v>
      </c>
      <c r="S339" t="s">
        <v>664</v>
      </c>
      <c r="T339" s="187"/>
      <c r="U339" s="154">
        <v>250</v>
      </c>
      <c r="V339" s="154">
        <v>234</v>
      </c>
      <c r="W339" s="154">
        <v>115</v>
      </c>
      <c r="X339" s="154"/>
    </row>
    <row r="340" spans="1:24">
      <c r="A340" s="100"/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>
        <v>339</v>
      </c>
      <c r="S340" t="s">
        <v>665</v>
      </c>
      <c r="T340" s="177"/>
      <c r="U340" s="154">
        <v>187</v>
      </c>
      <c r="V340" s="154">
        <v>172</v>
      </c>
      <c r="W340" s="154">
        <v>172</v>
      </c>
      <c r="X340" s="154"/>
    </row>
    <row r="341" spans="1:24">
      <c r="A341" s="100"/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>
        <v>340</v>
      </c>
      <c r="S341" t="s">
        <v>666</v>
      </c>
      <c r="T341" s="205"/>
      <c r="U341" s="154">
        <v>37</v>
      </c>
      <c r="V341" s="154">
        <v>253</v>
      </c>
      <c r="W341" s="154">
        <v>233</v>
      </c>
      <c r="X341" s="154"/>
    </row>
    <row r="342" spans="1:24">
      <c r="A342" s="100"/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>
        <v>341</v>
      </c>
      <c r="S342" t="s">
        <v>667</v>
      </c>
      <c r="T342" s="180"/>
      <c r="U342" s="154">
        <v>225</v>
      </c>
      <c r="V342" s="154">
        <v>206</v>
      </c>
      <c r="W342" s="154">
        <v>154</v>
      </c>
      <c r="X342" s="154"/>
    </row>
    <row r="343" spans="1:24">
      <c r="A343" s="100"/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>
        <v>342</v>
      </c>
      <c r="S343" t="s">
        <v>668</v>
      </c>
      <c r="T343" s="180"/>
      <c r="U343" s="154">
        <v>233</v>
      </c>
      <c r="V343" s="154">
        <v>201</v>
      </c>
      <c r="W343" s="154">
        <v>177</v>
      </c>
      <c r="X343" s="154"/>
    </row>
    <row r="344" spans="1:24">
      <c r="A344" s="100"/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>
        <v>343</v>
      </c>
      <c r="S344" t="s">
        <v>669</v>
      </c>
      <c r="T344" s="202"/>
      <c r="U344" s="154">
        <v>255</v>
      </c>
      <c r="V344" s="154">
        <v>9</v>
      </c>
      <c r="W344" s="154">
        <v>33</v>
      </c>
      <c r="X344" s="154"/>
    </row>
    <row r="345" spans="1:24">
      <c r="A345" s="100"/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>
        <v>344</v>
      </c>
      <c r="S345" t="s">
        <v>670</v>
      </c>
      <c r="T345" s="202"/>
      <c r="U345" s="154">
        <v>219</v>
      </c>
      <c r="V345" s="154">
        <v>23</v>
      </c>
      <c r="W345" s="154">
        <v>2</v>
      </c>
      <c r="X345" s="154"/>
    </row>
    <row r="346" spans="1:24">
      <c r="A346" s="100"/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>
        <v>346</v>
      </c>
      <c r="S346" t="s">
        <v>671</v>
      </c>
      <c r="T346" s="159"/>
      <c r="U346" s="154">
        <v>159</v>
      </c>
      <c r="V346" s="154">
        <v>232</v>
      </c>
      <c r="W346" s="154">
        <v>85</v>
      </c>
      <c r="X346" s="154"/>
    </row>
    <row r="347" spans="1:24">
      <c r="A347" s="100"/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>
        <v>347</v>
      </c>
      <c r="S347" t="s">
        <v>672</v>
      </c>
      <c r="T347" s="213"/>
      <c r="U347" s="154">
        <v>9</v>
      </c>
      <c r="V347" s="154">
        <v>106</v>
      </c>
      <c r="W347" s="154">
        <v>9</v>
      </c>
      <c r="X347" s="154"/>
    </row>
    <row r="348" spans="1:24">
      <c r="A348" s="100"/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>
        <v>348</v>
      </c>
      <c r="S348" t="s">
        <v>673</v>
      </c>
      <c r="T348" s="185"/>
      <c r="U348" s="154">
        <v>131</v>
      </c>
      <c r="V348" s="154">
        <v>166</v>
      </c>
      <c r="W348" s="154">
        <v>151</v>
      </c>
      <c r="X348" s="154"/>
    </row>
    <row r="349" spans="1:24">
      <c r="A349" s="100"/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>
        <v>349</v>
      </c>
      <c r="S349" t="s">
        <v>674</v>
      </c>
      <c r="T349" s="203"/>
      <c r="U349" s="154">
        <v>194</v>
      </c>
      <c r="V349" s="154">
        <v>247</v>
      </c>
      <c r="W349" s="154">
        <v>50</v>
      </c>
      <c r="X349" s="154"/>
    </row>
    <row r="350" spans="1:24">
      <c r="A350" s="100"/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>
        <v>351</v>
      </c>
      <c r="S350" t="s">
        <v>675</v>
      </c>
      <c r="T350" s="176"/>
      <c r="U350" s="154">
        <v>24</v>
      </c>
      <c r="V350" s="154">
        <v>57</v>
      </c>
      <c r="W350" s="154">
        <v>30</v>
      </c>
      <c r="X350" s="154"/>
    </row>
    <row r="351" spans="1:24">
      <c r="A351" s="100"/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>
        <v>353</v>
      </c>
      <c r="S351" t="s">
        <v>676</v>
      </c>
      <c r="T351" s="188"/>
      <c r="U351" s="154">
        <v>27</v>
      </c>
      <c r="V351" s="154">
        <v>79</v>
      </c>
      <c r="W351" s="154">
        <v>8</v>
      </c>
      <c r="X351" s="154"/>
    </row>
    <row r="352" spans="1:24">
      <c r="A352" s="100"/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>
        <v>354</v>
      </c>
      <c r="S352" t="s">
        <v>677</v>
      </c>
      <c r="T352" s="213"/>
      <c r="U352" s="154">
        <v>34</v>
      </c>
      <c r="V352" s="154">
        <v>120</v>
      </c>
      <c r="W352" s="154">
        <v>15</v>
      </c>
      <c r="X352" s="154"/>
    </row>
    <row r="353" spans="1:24">
      <c r="A353" s="100"/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>
        <v>350</v>
      </c>
      <c r="S353" t="s">
        <v>678</v>
      </c>
      <c r="T353" s="212"/>
      <c r="U353" s="154">
        <v>176</v>
      </c>
      <c r="V353" s="154">
        <v>242</v>
      </c>
      <c r="W353" s="154">
        <v>182</v>
      </c>
      <c r="X353" s="154"/>
    </row>
    <row r="354" spans="1:24">
      <c r="A354" s="100"/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>
        <v>355</v>
      </c>
      <c r="S354" t="s">
        <v>679</v>
      </c>
      <c r="T354" s="176"/>
      <c r="U354" s="154">
        <v>23</v>
      </c>
      <c r="V354" s="154">
        <v>87</v>
      </c>
      <c r="W354" s="154">
        <v>50</v>
      </c>
      <c r="X354" s="154"/>
    </row>
    <row r="355" spans="1:24">
      <c r="A355" s="100"/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>
        <v>356</v>
      </c>
      <c r="S355" t="s">
        <v>680</v>
      </c>
      <c r="T355" s="206"/>
      <c r="U355" s="154">
        <v>58</v>
      </c>
      <c r="V355" s="154">
        <v>157</v>
      </c>
      <c r="W355" s="154">
        <v>35</v>
      </c>
      <c r="X355" s="154"/>
    </row>
    <row r="356" spans="1:24">
      <c r="A356" s="100"/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>
        <v>357</v>
      </c>
      <c r="S356" t="s">
        <v>681</v>
      </c>
      <c r="T356" s="214"/>
      <c r="U356" s="154">
        <v>0</v>
      </c>
      <c r="V356" s="154">
        <v>86</v>
      </c>
      <c r="W356" s="154">
        <v>27</v>
      </c>
      <c r="X356" s="154"/>
    </row>
    <row r="357" spans="1:24">
      <c r="A357" s="100"/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>
        <v>358</v>
      </c>
      <c r="S357" t="s">
        <v>682</v>
      </c>
      <c r="T357" s="169"/>
      <c r="U357" s="154">
        <v>121</v>
      </c>
      <c r="V357" s="154">
        <v>137</v>
      </c>
      <c r="W357" s="154">
        <v>51</v>
      </c>
      <c r="X357" s="154"/>
    </row>
    <row r="358" spans="1:24">
      <c r="A358" s="100"/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>
        <v>359</v>
      </c>
      <c r="S358" t="s">
        <v>683</v>
      </c>
      <c r="T358" s="170"/>
      <c r="U358" s="154">
        <v>133</v>
      </c>
      <c r="V358" s="154">
        <v>193</v>
      </c>
      <c r="W358" s="154">
        <v>126</v>
      </c>
      <c r="X358" s="154"/>
    </row>
    <row r="359" spans="1:24">
      <c r="A359" s="100"/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>
        <v>360</v>
      </c>
      <c r="S359" t="s">
        <v>684</v>
      </c>
      <c r="T359" s="159"/>
      <c r="U359" s="154">
        <v>158</v>
      </c>
      <c r="V359" s="154">
        <v>253</v>
      </c>
      <c r="W359" s="154">
        <v>56</v>
      </c>
      <c r="X359" s="154"/>
    </row>
    <row r="360" spans="1:24">
      <c r="A360" s="100"/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>
        <v>361</v>
      </c>
      <c r="S360" t="s">
        <v>685</v>
      </c>
      <c r="T360" s="206"/>
      <c r="U360" s="154">
        <v>56</v>
      </c>
      <c r="V360" s="154">
        <v>111</v>
      </c>
      <c r="W360" s="154">
        <v>72</v>
      </c>
      <c r="X360" s="154"/>
    </row>
    <row r="361" spans="1:24">
      <c r="A361" s="100"/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>
        <v>362</v>
      </c>
      <c r="S361" t="s">
        <v>686</v>
      </c>
      <c r="T361" s="175"/>
      <c r="U361" s="154">
        <v>89</v>
      </c>
      <c r="V361" s="154">
        <v>102</v>
      </c>
      <c r="W361" s="154">
        <v>67</v>
      </c>
      <c r="X361" s="154"/>
    </row>
    <row r="362" spans="1:24">
      <c r="A362" s="100"/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>
        <v>363</v>
      </c>
      <c r="S362" t="s">
        <v>687</v>
      </c>
      <c r="T362" s="206"/>
      <c r="U362" s="154">
        <v>103</v>
      </c>
      <c r="V362" s="154">
        <v>159</v>
      </c>
      <c r="W362" s="154">
        <v>90</v>
      </c>
      <c r="X362" s="154"/>
    </row>
    <row r="363" spans="1:24">
      <c r="A363" s="100"/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>
        <v>364</v>
      </c>
      <c r="S363" t="s">
        <v>688</v>
      </c>
      <c r="T363" s="177"/>
      <c r="U363" s="154">
        <v>151</v>
      </c>
      <c r="V363" s="154">
        <v>223</v>
      </c>
      <c r="W363" s="154">
        <v>198</v>
      </c>
      <c r="X363" s="154"/>
    </row>
    <row r="364" spans="1:24">
      <c r="A364" s="100"/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>
        <v>365</v>
      </c>
      <c r="S364" t="s">
        <v>689</v>
      </c>
      <c r="T364" s="206"/>
      <c r="U364" s="154">
        <v>58</v>
      </c>
      <c r="V364" s="154">
        <v>242</v>
      </c>
      <c r="W364" s="154">
        <v>75</v>
      </c>
      <c r="X364" s="154"/>
    </row>
    <row r="365" spans="1:24">
      <c r="A365" s="100"/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>
        <v>366</v>
      </c>
      <c r="S365" t="s">
        <v>690</v>
      </c>
      <c r="T365" s="190"/>
      <c r="U365" s="154">
        <v>1</v>
      </c>
      <c r="V365" s="154">
        <v>121</v>
      </c>
      <c r="W365" s="154">
        <v>111</v>
      </c>
      <c r="X365" s="154"/>
    </row>
    <row r="366" spans="1:24">
      <c r="A366" s="100"/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>
        <v>367</v>
      </c>
      <c r="S366" t="s">
        <v>691</v>
      </c>
      <c r="T366" s="206"/>
      <c r="U366" s="154">
        <v>76</v>
      </c>
      <c r="V366" s="154">
        <v>166</v>
      </c>
      <c r="W366" s="154">
        <v>107</v>
      </c>
      <c r="X366" s="154"/>
    </row>
    <row r="367" spans="1:24">
      <c r="A367" s="100"/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>
        <v>368</v>
      </c>
      <c r="S367" t="s">
        <v>692</v>
      </c>
      <c r="T367" s="206"/>
      <c r="U367" s="154">
        <v>52</v>
      </c>
      <c r="V367" s="154">
        <v>201</v>
      </c>
      <c r="W367" s="154">
        <v>36</v>
      </c>
      <c r="X367" s="154"/>
    </row>
    <row r="368" spans="1:24">
      <c r="A368" s="100"/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>
        <v>369</v>
      </c>
      <c r="S368" t="s">
        <v>693</v>
      </c>
      <c r="T368" s="159"/>
      <c r="U368" s="154">
        <v>87</v>
      </c>
      <c r="V368" s="154">
        <v>213</v>
      </c>
      <c r="W368" s="154">
        <v>59</v>
      </c>
      <c r="X368" s="154"/>
    </row>
    <row r="369" spans="1:24">
      <c r="A369" s="100"/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>
        <v>345</v>
      </c>
      <c r="S369" t="s">
        <v>694</v>
      </c>
      <c r="T369" s="215"/>
      <c r="U369" s="154">
        <v>0</v>
      </c>
      <c r="V369" s="154">
        <v>255</v>
      </c>
      <c r="W369" s="154">
        <v>0</v>
      </c>
      <c r="X369" s="154"/>
    </row>
    <row r="370" spans="1:24">
      <c r="A370" s="100"/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>
        <v>370</v>
      </c>
      <c r="S370" t="s">
        <v>695</v>
      </c>
      <c r="T370" s="215"/>
      <c r="U370" s="154">
        <v>0</v>
      </c>
      <c r="V370" s="154">
        <v>255</v>
      </c>
      <c r="W370" s="154">
        <v>127</v>
      </c>
      <c r="X370" s="154"/>
    </row>
    <row r="371" spans="1:24">
      <c r="A371" s="100"/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>
        <v>371</v>
      </c>
      <c r="S371" t="s">
        <v>696</v>
      </c>
      <c r="T371" s="214"/>
      <c r="U371" s="154">
        <v>9</v>
      </c>
      <c r="V371" s="154">
        <v>82</v>
      </c>
      <c r="W371" s="154">
        <v>40</v>
      </c>
      <c r="X371" s="154"/>
    </row>
    <row r="372" spans="1:24">
      <c r="A372" s="100"/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>
        <v>372</v>
      </c>
      <c r="S372" t="s">
        <v>697</v>
      </c>
      <c r="T372" s="170"/>
      <c r="U372" s="154">
        <v>104</v>
      </c>
      <c r="V372" s="154">
        <v>157</v>
      </c>
      <c r="W372" s="154">
        <v>113</v>
      </c>
      <c r="X372" s="154"/>
    </row>
    <row r="373" spans="1:24">
      <c r="A373" s="100"/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>
        <v>373</v>
      </c>
      <c r="S373" t="s">
        <v>698</v>
      </c>
      <c r="T373" s="159"/>
      <c r="U373" s="154">
        <v>165</v>
      </c>
      <c r="V373" s="154">
        <v>209</v>
      </c>
      <c r="W373" s="154">
        <v>82</v>
      </c>
      <c r="X373" s="154"/>
    </row>
    <row r="374" spans="1:24">
      <c r="A374" s="100"/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>
        <v>374</v>
      </c>
      <c r="S374" t="s">
        <v>699</v>
      </c>
      <c r="T374" s="169"/>
      <c r="U374" s="154">
        <v>90</v>
      </c>
      <c r="V374" s="154">
        <v>101</v>
      </c>
      <c r="W374" s="154">
        <v>33</v>
      </c>
      <c r="X374" s="154"/>
    </row>
    <row r="375" spans="1:24">
      <c r="A375" s="100"/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>
        <v>352</v>
      </c>
      <c r="S375" t="s">
        <v>700</v>
      </c>
      <c r="T375" s="185"/>
      <c r="U375" s="154">
        <v>149</v>
      </c>
      <c r="V375" s="154">
        <v>165</v>
      </c>
      <c r="W375" s="154">
        <v>149</v>
      </c>
      <c r="X375" s="154"/>
    </row>
    <row r="376" spans="1:24">
      <c r="A376" s="100"/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>
        <v>375</v>
      </c>
      <c r="S376" t="s">
        <v>701</v>
      </c>
      <c r="T376" s="198"/>
      <c r="U376" s="154">
        <v>127</v>
      </c>
      <c r="V376" s="154">
        <v>0</v>
      </c>
      <c r="W376" s="154">
        <v>255</v>
      </c>
      <c r="X376" s="154"/>
    </row>
    <row r="377" spans="1:24">
      <c r="A377" s="100"/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>
        <v>376</v>
      </c>
      <c r="S377" t="s">
        <v>702</v>
      </c>
      <c r="T377" s="208"/>
      <c r="U377" s="154">
        <v>104</v>
      </c>
      <c r="V377" s="154">
        <v>34</v>
      </c>
      <c r="W377" s="154">
        <v>69</v>
      </c>
      <c r="X377" s="154"/>
    </row>
    <row r="378" spans="1:24">
      <c r="A378" s="100"/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>
        <v>377</v>
      </c>
      <c r="S378" t="s">
        <v>703</v>
      </c>
      <c r="T378" s="171"/>
      <c r="U378" s="154">
        <v>114</v>
      </c>
      <c r="V378" s="154">
        <v>62</v>
      </c>
      <c r="W378" s="154">
        <v>100</v>
      </c>
      <c r="X378" s="154"/>
    </row>
    <row r="379" spans="1:24">
      <c r="A379" s="100"/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>
        <v>378</v>
      </c>
      <c r="S379" t="s">
        <v>704</v>
      </c>
      <c r="T379" s="209"/>
      <c r="U379" s="154">
        <v>161</v>
      </c>
      <c r="V379" s="154">
        <v>6</v>
      </c>
      <c r="W379" s="154">
        <v>132</v>
      </c>
      <c r="X379" s="154"/>
    </row>
    <row r="380" spans="1:24">
      <c r="A380" s="100"/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>
        <v>379</v>
      </c>
      <c r="S380" t="s">
        <v>705</v>
      </c>
      <c r="T380" s="206"/>
      <c r="U380" s="154">
        <v>64</v>
      </c>
      <c r="V380" s="154">
        <v>130</v>
      </c>
      <c r="W380" s="154">
        <v>109</v>
      </c>
      <c r="X380" s="154"/>
    </row>
    <row r="381" spans="1:24">
      <c r="A381" s="100"/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>
        <v>380</v>
      </c>
      <c r="S381" t="s">
        <v>706</v>
      </c>
      <c r="T381" s="208"/>
      <c r="U381" s="154">
        <v>108</v>
      </c>
      <c r="V381" s="154">
        <v>2</v>
      </c>
      <c r="W381" s="154">
        <v>119</v>
      </c>
      <c r="X381" s="154"/>
    </row>
    <row r="382" spans="1:24"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</row>
    <row r="383" spans="1:24"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</row>
    <row r="384" spans="1:24"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</row>
    <row r="385" spans="3:13"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</row>
    <row r="386" spans="3:13"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</row>
    <row r="387" spans="3:13">
      <c r="D387" s="100"/>
      <c r="I387" s="100"/>
    </row>
    <row r="388" spans="3:13">
      <c r="D388" s="100"/>
    </row>
    <row r="389" spans="3:13">
      <c r="D389" s="100"/>
    </row>
  </sheetData>
  <sortState ref="A1:A9">
    <sortCondition ref="A1"/>
  </sortState>
  <mergeCells count="3">
    <mergeCell ref="E1:G1"/>
    <mergeCell ref="H1:J1"/>
    <mergeCell ref="K1:M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38</vt:i4>
      </vt:variant>
    </vt:vector>
  </HeadingPairs>
  <TitlesOfParts>
    <vt:vector size="42" baseType="lpstr">
      <vt:lpstr>Guide rapide</vt:lpstr>
      <vt:lpstr>Synoptique</vt:lpstr>
      <vt:lpstr>A01</vt:lpstr>
      <vt:lpstr>Echelles</vt:lpstr>
      <vt:lpstr>Arrière_plan</vt:lpstr>
      <vt:lpstr>AutoSave</vt:lpstr>
      <vt:lpstr>BordureImage</vt:lpstr>
      <vt:lpstr>ClesRecherche</vt:lpstr>
      <vt:lpstr>CouleurFond</vt:lpstr>
      <vt:lpstr>CouleurFondPhase</vt:lpstr>
      <vt:lpstr>Criticité_table</vt:lpstr>
      <vt:lpstr>Démarrerà</vt:lpstr>
      <vt:lpstr>ElementBase</vt:lpstr>
      <vt:lpstr>Hierarchisation_table</vt:lpstr>
      <vt:lpstr>IdBordure</vt:lpstr>
      <vt:lpstr>IdCouleur</vt:lpstr>
      <vt:lpstr>IdCouleurEntete</vt:lpstr>
      <vt:lpstr>IdDimensions</vt:lpstr>
      <vt:lpstr>IdOption</vt:lpstr>
      <vt:lpstr>IdSoulignement</vt:lpstr>
      <vt:lpstr>IdTexte</vt:lpstr>
      <vt:lpstr>'A01'!Impression_des_titres</vt:lpstr>
      <vt:lpstr>Requete!Impression_des_titres</vt:lpstr>
      <vt:lpstr>Indicateur1</vt:lpstr>
      <vt:lpstr>Indicateur2</vt:lpstr>
      <vt:lpstr>Indicateur3</vt:lpstr>
      <vt:lpstr>Tables!Indicateurs</vt:lpstr>
      <vt:lpstr>Indicateurs</vt:lpstr>
      <vt:lpstr>Interval</vt:lpstr>
      <vt:lpstr>lst_fonctions</vt:lpstr>
      <vt:lpstr>NiveauxZoom</vt:lpstr>
      <vt:lpstr>Nombre_de_modules</vt:lpstr>
      <vt:lpstr>NomEtablissement</vt:lpstr>
      <vt:lpstr>Palette</vt:lpstr>
      <vt:lpstr>Phase</vt:lpstr>
      <vt:lpstr>Tables!Phases</vt:lpstr>
      <vt:lpstr>Phases</vt:lpstr>
      <vt:lpstr>Structure</vt:lpstr>
      <vt:lpstr>Titre</vt:lpstr>
      <vt:lpstr>Version</vt:lpstr>
      <vt:lpstr>'A01'!Zone_d_impression</vt:lpstr>
      <vt:lpstr>Echelles!Zone_d_impression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Michèle SCHATZ</dc:creator>
  <cp:lastModifiedBy>Michèle SCHATZ</cp:lastModifiedBy>
  <dcterms:created xsi:type="dcterms:W3CDTF">2015-12-10T13:55:59Z</dcterms:created>
  <dcterms:modified xsi:type="dcterms:W3CDTF">2017-07-22T05:34:01Z</dcterms:modified>
</cp:coreProperties>
</file>